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600" yWindow="-15" windowWidth="12645" windowHeight="12345" tabRatio="798" activeTab="3"/>
  </bookViews>
  <sheets>
    <sheet name="OGT" sheetId="16" r:id="rId1"/>
    <sheet name="recettes fiscales" sheetId="2" r:id="rId2"/>
    <sheet name="recettes non fisc" sheetId="3" r:id="rId3"/>
    <sheet name="dons courants" sheetId="4" r:id="rId4"/>
    <sheet name="dépenses courantes" sheetId="6" r:id="rId5"/>
    <sheet name="AONT" sheetId="7" r:id="rId6"/>
    <sheet name="dép en capital" sheetId="8" r:id="rId7"/>
    <sheet name="variation api" sheetId="9" r:id="rId8"/>
    <sheet name="financement" sheetId="11" r:id="rId9"/>
    <sheet name="prêts" sheetId="22" r:id="rId10"/>
  </sheets>
  <definedNames>
    <definedName name="_xlnm._FilterDatabase" localSheetId="0" hidden="1">OGT!#REF!</definedName>
    <definedName name="_xlnm._FilterDatabase" localSheetId="1" hidden="1">'recettes fiscales'!$H$28:$H$32</definedName>
    <definedName name="_xlnm.Print_Titles" localSheetId="5">AONT!$A:$F,AONT!$1:$4</definedName>
    <definedName name="_xlnm.Print_Titles" localSheetId="6">'dép en capital'!$A:$F,'dép en capital'!$1:$4</definedName>
    <definedName name="_xlnm.Print_Titles" localSheetId="4">'dépenses courantes'!$A:$F,'dépenses courantes'!$1:$4</definedName>
    <definedName name="_xlnm.Print_Titles" localSheetId="3">'dons courants'!$A:$F,'dons courants'!$1:$4</definedName>
    <definedName name="_xlnm.Print_Titles" localSheetId="8">financement!$A:$F,financement!$1:$4</definedName>
    <definedName name="_xlnm.Print_Titles" localSheetId="0">OGT!$A:$F,OGT!$1:$4</definedName>
    <definedName name="_xlnm.Print_Titles" localSheetId="9">prêts!$A:$F,prêts!$1:$4</definedName>
    <definedName name="_xlnm.Print_Titles" localSheetId="1">'recettes fiscales'!$A:$F,'recettes fiscales'!$1:$4</definedName>
    <definedName name="_xlnm.Print_Titles" localSheetId="2">'recettes non fisc'!$A:$F,'recettes non fisc'!$1:$4</definedName>
    <definedName name="_xlnm.Print_Titles" localSheetId="7">'variation api'!$A:$F,'variation api'!$1:$5</definedName>
    <definedName name="_xlnm.Print_Area" localSheetId="5">AONT!$A$1:$H$37</definedName>
    <definedName name="_xlnm.Print_Area" localSheetId="6">'dép en capital'!$A$1:$H$48</definedName>
    <definedName name="_xlnm.Print_Area" localSheetId="4">'dépenses courantes'!$A$1:$H$67</definedName>
    <definedName name="_xlnm.Print_Area" localSheetId="3">'dons courants'!$A$1:$H$16</definedName>
    <definedName name="_xlnm.Print_Area" localSheetId="8">financement!$A$1:$H$50</definedName>
    <definedName name="_xlnm.Print_Area" localSheetId="0">OGT!$A$1:$J$57</definedName>
    <definedName name="_xlnm.Print_Area" localSheetId="9">prêts!$A$1:$H$19</definedName>
    <definedName name="_xlnm.Print_Area" localSheetId="1">'recettes fiscales'!$A$1:$J$35</definedName>
    <definedName name="_xlnm.Print_Area" localSheetId="2">'recettes non fisc'!$A$1:$H$15</definedName>
    <definedName name="_xlnm.Print_Area" localSheetId="7">'variation api'!$A$1:$H$28</definedName>
  </definedNames>
  <calcPr calcId="124519" iterate="1"/>
</workbook>
</file>

<file path=xl/calcChain.xml><?xml version="1.0" encoding="utf-8"?>
<calcChain xmlns="http://schemas.openxmlformats.org/spreadsheetml/2006/main">
  <c r="H11" i="3"/>
</calcChain>
</file>

<file path=xl/sharedStrings.xml><?xml version="1.0" encoding="utf-8"?>
<sst xmlns="http://schemas.openxmlformats.org/spreadsheetml/2006/main" count="310" uniqueCount="202">
  <si>
    <t>RECETTES TOTALES ET DONS</t>
  </si>
  <si>
    <t>Recettes totales</t>
  </si>
  <si>
    <t>Recettes budgétaires</t>
  </si>
  <si>
    <t>Recettes non fiscales</t>
  </si>
  <si>
    <t>Dons</t>
  </si>
  <si>
    <t>Dons courants</t>
  </si>
  <si>
    <t>DEPENSES TOTALES</t>
  </si>
  <si>
    <t>Dépenses courantes</t>
  </si>
  <si>
    <t>Dépenses budgétaires</t>
  </si>
  <si>
    <t>Personnel</t>
  </si>
  <si>
    <t>Intérêts sur dette intérieure</t>
  </si>
  <si>
    <t>Intérêts sur dette extérieure</t>
  </si>
  <si>
    <t>Dépenses en capital</t>
  </si>
  <si>
    <t>Financement intérieur</t>
  </si>
  <si>
    <t>SOLDE GLOBAL (base engagements)</t>
  </si>
  <si>
    <t>Variation des arriérés intérieurs</t>
  </si>
  <si>
    <t>SOLDE GLOBAL (base caisse)</t>
  </si>
  <si>
    <t>FINANCEMENT</t>
  </si>
  <si>
    <t>EXTERIEUR NET</t>
  </si>
  <si>
    <t>Tirages</t>
  </si>
  <si>
    <t>Amortissement</t>
  </si>
  <si>
    <t>INTERIEUR NET</t>
  </si>
  <si>
    <t>Système bancaire net</t>
  </si>
  <si>
    <t>Effet de la variation de change</t>
  </si>
  <si>
    <t>Fonctionnement</t>
  </si>
  <si>
    <t>Autres opérations nettes du Trésor (+/-)</t>
  </si>
  <si>
    <t>IRCM</t>
  </si>
  <si>
    <t>IPVI</t>
  </si>
  <si>
    <t>IS</t>
  </si>
  <si>
    <t>Autres</t>
  </si>
  <si>
    <t>TVA</t>
  </si>
  <si>
    <t>Taxe s/ assurances</t>
  </si>
  <si>
    <t>DD</t>
  </si>
  <si>
    <t>DA</t>
  </si>
  <si>
    <t xml:space="preserve">TVA </t>
  </si>
  <si>
    <t>TPP</t>
  </si>
  <si>
    <t>TVAPP</t>
  </si>
  <si>
    <t>TOTAL RECETTES FISCALES</t>
  </si>
  <si>
    <t>janvier</t>
  </si>
  <si>
    <t>février</t>
  </si>
  <si>
    <t>BASE ENGAGEMENT</t>
  </si>
  <si>
    <t>salaires et traitement</t>
  </si>
  <si>
    <t>indemnités</t>
  </si>
  <si>
    <t>biens et services</t>
  </si>
  <si>
    <t>transferts et subventions</t>
  </si>
  <si>
    <t>Intérêts de la dette extérieure</t>
  </si>
  <si>
    <t>Intérêts de la dette intérieure</t>
  </si>
  <si>
    <t>BASE ORDONNANCEMENT</t>
  </si>
  <si>
    <t>BASE CAISSE</t>
  </si>
  <si>
    <t xml:space="preserve">janvier </t>
  </si>
  <si>
    <t xml:space="preserve"> 1-1 Avances</t>
  </si>
  <si>
    <t xml:space="preserve"> 1-5 Comptes de commerce</t>
  </si>
  <si>
    <t>2 OPERATIONS CORRESPONDANTS</t>
  </si>
  <si>
    <t xml:space="preserve"> 2-1 Opéra° Budgets annexes</t>
  </si>
  <si>
    <t>SOLDE NET AONT</t>
  </si>
  <si>
    <t>octroi</t>
  </si>
  <si>
    <t>dépenses</t>
  </si>
  <si>
    <t>recettes</t>
  </si>
  <si>
    <t xml:space="preserve"> 1-3 Participations</t>
  </si>
  <si>
    <t>flux déb ou</t>
  </si>
  <si>
    <t>flux créd</t>
  </si>
  <si>
    <t>4 OPERATIONS A CLASSER ET A REGUL</t>
  </si>
  <si>
    <t>Financement interne</t>
  </si>
  <si>
    <t>RPI</t>
  </si>
  <si>
    <t>DTI</t>
  </si>
  <si>
    <t>Taxes locales</t>
  </si>
  <si>
    <t>FCV</t>
  </si>
  <si>
    <t>Financement externe</t>
  </si>
  <si>
    <t>Subventions Dons</t>
  </si>
  <si>
    <t xml:space="preserve">Emprunts </t>
  </si>
  <si>
    <t>Etat</t>
  </si>
  <si>
    <t>Reprêts</t>
  </si>
  <si>
    <t>BASE CASH</t>
  </si>
  <si>
    <t>autres</t>
  </si>
  <si>
    <t>Retards de paiements nets</t>
  </si>
  <si>
    <t>apurements (-)</t>
  </si>
  <si>
    <t>engagés non ordonnancés (+)</t>
  </si>
  <si>
    <t>fonctionnement (-)</t>
  </si>
  <si>
    <t>investissement (-)</t>
  </si>
  <si>
    <t>fonctionnement (+)</t>
  </si>
  <si>
    <t>investissement (+)</t>
  </si>
  <si>
    <t>projets</t>
  </si>
  <si>
    <t>Amortissement (-)</t>
  </si>
  <si>
    <t>BCM nette</t>
  </si>
  <si>
    <t>avances</t>
  </si>
  <si>
    <t>dépôts</t>
  </si>
  <si>
    <t>Banques commerciales</t>
  </si>
  <si>
    <t>s/ avances</t>
  </si>
  <si>
    <t>s/ dépôts</t>
  </si>
  <si>
    <t>Système non bancaire net</t>
  </si>
  <si>
    <t xml:space="preserve">sous </t>
  </si>
  <si>
    <t>remb</t>
  </si>
  <si>
    <t>BTA</t>
  </si>
  <si>
    <t>Dép courantes hors intérêts</t>
  </si>
  <si>
    <t>Total</t>
  </si>
  <si>
    <t>produits de prise de participation</t>
  </si>
  <si>
    <t>produits d'immobilisations financières</t>
  </si>
  <si>
    <t>redevances</t>
  </si>
  <si>
    <t>produits des activités des services</t>
  </si>
  <si>
    <t xml:space="preserve"> 1-2 Prêts du Trésor LMT</t>
  </si>
  <si>
    <t>instance de paiements (+)</t>
  </si>
  <si>
    <t>Japon</t>
  </si>
  <si>
    <t>KR</t>
  </si>
  <si>
    <t>Dons programme</t>
  </si>
  <si>
    <t>remboursement</t>
  </si>
  <si>
    <t xml:space="preserve"> 1-4 Cession d'actions</t>
  </si>
  <si>
    <t>Ecart de financement</t>
  </si>
  <si>
    <t>1 OPERATIONS DU CADRE III</t>
  </si>
  <si>
    <t>Solde intérieur</t>
  </si>
  <si>
    <t>Intérêts titres à la BCM</t>
  </si>
  <si>
    <t>IR</t>
  </si>
  <si>
    <t>IRSA</t>
  </si>
  <si>
    <t>dont -redevances halieutiques</t>
  </si>
  <si>
    <t>LF</t>
  </si>
  <si>
    <t>Recettes fiscales</t>
  </si>
  <si>
    <t>Financement extérieur</t>
  </si>
  <si>
    <t>TOTAL RECETTES NON FISCALES</t>
  </si>
  <si>
    <t>TOTAL DONS COURANTS</t>
  </si>
  <si>
    <t>Dons en capital</t>
  </si>
  <si>
    <t>DEPENSES COURANTES BUDGETAIRES</t>
  </si>
  <si>
    <t>dont BCM nette</t>
  </si>
  <si>
    <t>3 REMBOURSEMENT TVA/TVAPP</t>
  </si>
  <si>
    <t>Dépôts Divers Organismes</t>
  </si>
  <si>
    <t>Dépôts OFPA/OPCA-banques</t>
  </si>
  <si>
    <r>
      <rPr>
        <sz val="10"/>
        <rFont val="Arial"/>
        <family val="2"/>
      </rPr>
      <t xml:space="preserve">  </t>
    </r>
    <r>
      <rPr>
        <u/>
        <sz val="10"/>
        <rFont val="Arial"/>
        <family val="2"/>
      </rPr>
      <t>EXTERIEUR NET</t>
    </r>
  </si>
  <si>
    <r>
      <rPr>
        <sz val="10"/>
        <rFont val="Arial"/>
        <family val="2"/>
      </rPr>
      <t xml:space="preserve">  </t>
    </r>
    <r>
      <rPr>
        <u/>
        <sz val="10"/>
        <rFont val="Arial"/>
        <family val="2"/>
      </rPr>
      <t>INTERIEUR NET</t>
    </r>
  </si>
  <si>
    <t>Dépôts des correpondants du Trésor</t>
  </si>
  <si>
    <t>BT Fihary</t>
  </si>
  <si>
    <t>PREV</t>
  </si>
  <si>
    <t>Int BT</t>
  </si>
  <si>
    <t>Tirages projets</t>
  </si>
  <si>
    <t>recettes fiscales intérieures</t>
  </si>
  <si>
    <t xml:space="preserve">Droits et taxes sur le commerce extérieur </t>
  </si>
  <si>
    <t xml:space="preserve">Imp sur les revenus </t>
  </si>
  <si>
    <t>Imp s/ rev capitaux mobiliers</t>
  </si>
  <si>
    <t>Imp s/ plus-values immob</t>
  </si>
  <si>
    <t>Impôt synthétique</t>
  </si>
  <si>
    <t>Droit d'enregistrement</t>
  </si>
  <si>
    <t>Taxe s/ valeur ajoutée</t>
  </si>
  <si>
    <t>Droit de timbres</t>
  </si>
  <si>
    <t>Droit de douanes</t>
  </si>
  <si>
    <t>Taxe s/ produits pétroliers</t>
  </si>
  <si>
    <t>TVA s/ produits pétroliers</t>
  </si>
  <si>
    <t>Droit d'accise</t>
  </si>
  <si>
    <r>
      <rPr>
        <sz val="10"/>
        <rFont val="Arial"/>
        <family val="2"/>
      </rPr>
      <t xml:space="preserve">  </t>
    </r>
    <r>
      <rPr>
        <u/>
        <sz val="10"/>
        <rFont val="Arial"/>
        <family val="2"/>
      </rPr>
      <t>1 Impôts sur les revenus, bénéfices et gains</t>
    </r>
  </si>
  <si>
    <r>
      <rPr>
        <sz val="10"/>
        <rFont val="Arial"/>
        <family val="2"/>
      </rPr>
      <t xml:space="preserve">  </t>
    </r>
    <r>
      <rPr>
        <u/>
        <sz val="10"/>
        <rFont val="Arial"/>
        <family val="2"/>
      </rPr>
      <t>2 Impôts sur la propriété</t>
    </r>
  </si>
  <si>
    <r>
      <rPr>
        <sz val="10"/>
        <rFont val="Arial"/>
        <family val="2"/>
      </rPr>
      <t xml:space="preserve">  </t>
    </r>
    <r>
      <rPr>
        <u/>
        <sz val="10"/>
        <rFont val="Arial"/>
        <family val="2"/>
      </rPr>
      <t>3 Impôts sur les biens et services</t>
    </r>
  </si>
  <si>
    <r>
      <rPr>
        <sz val="10"/>
        <rFont val="Arial"/>
        <family val="2"/>
      </rPr>
      <t xml:space="preserve">  </t>
    </r>
    <r>
      <rPr>
        <u/>
        <sz val="10"/>
        <rFont val="Arial"/>
        <family val="2"/>
      </rPr>
      <t>4 Autres biens et services</t>
    </r>
  </si>
  <si>
    <r>
      <rPr>
        <sz val="10"/>
        <rFont val="Arial"/>
        <family val="2"/>
      </rPr>
      <t xml:space="preserve">  </t>
    </r>
    <r>
      <rPr>
        <u/>
        <sz val="10"/>
        <rFont val="Arial"/>
        <family val="2"/>
      </rPr>
      <t>5 Autres recettes fiscales</t>
    </r>
  </si>
  <si>
    <t>Solde primaire</t>
  </si>
  <si>
    <t>TOTAL</t>
  </si>
  <si>
    <t>CHINE</t>
  </si>
  <si>
    <t>AFD</t>
  </si>
  <si>
    <t>BADEA</t>
  </si>
  <si>
    <t>FIDA</t>
  </si>
  <si>
    <t>Recettes fiscales nettes</t>
  </si>
  <si>
    <t>BT Spécial</t>
  </si>
  <si>
    <t>FFMCESA</t>
  </si>
  <si>
    <t>IDA</t>
  </si>
  <si>
    <t>OFID</t>
  </si>
  <si>
    <t>EMPRUNTS EXTERIEURS</t>
  </si>
  <si>
    <t>dont</t>
  </si>
  <si>
    <t>dépôts en devises</t>
  </si>
  <si>
    <t>statutaires</t>
  </si>
  <si>
    <t xml:space="preserve">compte courant </t>
  </si>
  <si>
    <t>en milliards ariary</t>
  </si>
  <si>
    <t>en millions ariary</t>
  </si>
  <si>
    <t>AUTRES OPERATIONS NETTES DU TRESOR</t>
  </si>
  <si>
    <t>VARIATION DES ARRIERES</t>
  </si>
  <si>
    <t>Système non bancaire</t>
  </si>
  <si>
    <t>5-10ème dons japonais</t>
  </si>
  <si>
    <t xml:space="preserve">FINANCEMENT </t>
  </si>
  <si>
    <t>Autres emprunts</t>
  </si>
  <si>
    <t xml:space="preserve"> 2-2 Etab. Pub. &amp; Coll. Déc.</t>
  </si>
  <si>
    <t xml:space="preserve"> 2-3 Comptes des Tiers</t>
  </si>
  <si>
    <t>Avances statutaires</t>
  </si>
  <si>
    <t>Frais de trésorerie et autres</t>
  </si>
  <si>
    <t>BAD/FAD</t>
  </si>
  <si>
    <t>cpte dédié remb tva/tvapp</t>
  </si>
  <si>
    <t>Remboursement crédits tva/tvapp</t>
  </si>
  <si>
    <t>REALISATIONS</t>
  </si>
  <si>
    <t xml:space="preserve"> Imp s/ revenu des salariés</t>
  </si>
  <si>
    <t xml:space="preserve">        -redevances minières</t>
  </si>
  <si>
    <t>Crédits TVA/TVAPP</t>
  </si>
  <si>
    <t>paiements effectués</t>
  </si>
  <si>
    <t>TVA à rembourser</t>
  </si>
  <si>
    <t>Dépôts des correspondants</t>
  </si>
  <si>
    <t>JICA</t>
  </si>
  <si>
    <t>dont airmad</t>
  </si>
  <si>
    <t>EDCF</t>
  </si>
  <si>
    <t>SOLDE AONT HORS TVA</t>
  </si>
  <si>
    <t>apurement arriérés TVA/TVAPP (-)</t>
  </si>
  <si>
    <t>SAUDI FUND</t>
  </si>
  <si>
    <t>BEI</t>
  </si>
  <si>
    <t>INTERIEURS 2019</t>
  </si>
  <si>
    <t>Aides budgétaires</t>
  </si>
  <si>
    <t>OPERATIONS GLOBALES DU TRESOR 2019</t>
  </si>
  <si>
    <t>RECETTES FISCALES 2019</t>
  </si>
  <si>
    <t>RECETTES NON FISCALES 2019</t>
  </si>
  <si>
    <t>DONS COURANTS 2019</t>
  </si>
  <si>
    <t>DEPENSES EN CAPITAL 2019</t>
  </si>
  <si>
    <t>Arriérés inscrits dans le budget 2019 (-)</t>
  </si>
</sst>
</file>

<file path=xl/styles.xml><?xml version="1.0" encoding="utf-8"?>
<styleSheet xmlns="http://schemas.openxmlformats.org/spreadsheetml/2006/main">
  <numFmts count="22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_F_-;\-* #,##0.00\ _F_-;_-* &quot;-&quot;??\ _F_-;_-@_-"/>
    <numFmt numFmtId="165" formatCode="#,##0.0"/>
    <numFmt numFmtId="166" formatCode="_-* #,##0.00\ [$€]_-;\-* #,##0.00\ [$€]_-;_-* &quot;-&quot;??\ [$€]_-;_-@_-"/>
    <numFmt numFmtId="167" formatCode="#,##0.000000"/>
    <numFmt numFmtId="168" formatCode="_-* #,##0.0\ _€_-;\-* #,##0.0\ _€_-;_-* &quot;-&quot;??\ _€_-;_-@_-"/>
    <numFmt numFmtId="169" formatCode="_-* #,##0.0\ _€_-;\-* #,##0.0\ _€_-;_-* &quot;-&quot;?\ _€_-;_-@_-"/>
    <numFmt numFmtId="170" formatCode="_-* #,##0\ _F_-;\-* #,##0\ _F_-;_-* &quot;-&quot;\ _F_-;_-@_-"/>
    <numFmt numFmtId="171" formatCode="#,##0.0000"/>
    <numFmt numFmtId="172" formatCode="_-* #,##0.000000\ _€_-;\-* #,##0.000000\ _€_-;_-* &quot;-&quot;??\ _€_-;_-@_-"/>
    <numFmt numFmtId="173" formatCode="[&gt;=0.05]#,##0.0;[&lt;=-0.05]\-#,##0.0;?0.0"/>
    <numFmt numFmtId="174" formatCode="&quot;   &quot;@"/>
    <numFmt numFmtId="175" formatCode="&quot;      &quot;@"/>
    <numFmt numFmtId="176" formatCode="&quot;         &quot;@"/>
    <numFmt numFmtId="177" formatCode="&quot;            &quot;@"/>
    <numFmt numFmtId="178" formatCode="[Black]#,##0.0;[Black]\-#,##0.0;;"/>
    <numFmt numFmtId="179" formatCode="_-* #,##0\ _€_-;\-* #,##0\ _€_-;_-* &quot;-&quot;??\ _€_-;_-@_-"/>
    <numFmt numFmtId="180" formatCode="#,##0;\(#,##0\);\-"/>
    <numFmt numFmtId="181" formatCode="[$-40C]d\-mmm\-yy;@"/>
    <numFmt numFmtId="182" formatCode="General_)"/>
    <numFmt numFmtId="183" formatCode="_([$€]* #,##0.00_);_([$€]* \(#,##0.00\);_([$€]* &quot;-&quot;??_);_(@_)"/>
  </numFmts>
  <fonts count="4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i/>
      <sz val="8"/>
      <name val="Arial"/>
      <family val="2"/>
    </font>
    <font>
      <sz val="10"/>
      <name val="Courier"/>
      <family val="3"/>
    </font>
    <font>
      <b/>
      <sz val="9"/>
      <name val="Arial"/>
      <family val="2"/>
    </font>
    <font>
      <sz val="8"/>
      <name val="Times New Roman"/>
      <family val="1"/>
    </font>
    <font>
      <sz val="8"/>
      <name val="Times New Roman"/>
      <family val="1"/>
    </font>
    <font>
      <i/>
      <sz val="10"/>
      <name val="Arial"/>
      <family val="2"/>
    </font>
    <font>
      <sz val="10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Times New Roman"/>
      <family val="1"/>
    </font>
    <font>
      <u/>
      <sz val="9"/>
      <name val="Arial"/>
      <family val="2"/>
    </font>
    <font>
      <i/>
      <sz val="9"/>
      <name val="Arial"/>
      <family val="2"/>
    </font>
    <font>
      <b/>
      <u/>
      <sz val="8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sz val="10"/>
      <name val="Tms Rmn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b/>
      <sz val="11"/>
      <color indexed="8"/>
      <name val="Verdana"/>
      <family val="2"/>
    </font>
    <font>
      <sz val="11"/>
      <color indexed="8"/>
      <name val="Verdana"/>
      <family val="2"/>
    </font>
    <font>
      <sz val="10"/>
      <color indexed="9"/>
      <name val="Verdana"/>
      <family val="2"/>
    </font>
    <font>
      <b/>
      <sz val="12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045">
    <xf numFmtId="166" fontId="0" fillId="0" borderId="0"/>
    <xf numFmtId="164" fontId="6" fillId="0" borderId="0" applyFont="0" applyFill="0" applyBorder="0" applyAlignment="0" applyProtection="0"/>
    <xf numFmtId="166" fontId="12" fillId="0" borderId="0"/>
    <xf numFmtId="166" fontId="5" fillId="0" borderId="0"/>
    <xf numFmtId="43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4" fillId="0" borderId="0"/>
    <xf numFmtId="43" fontId="4" fillId="0" borderId="0" applyFont="0" applyFill="0" applyBorder="0" applyAlignment="0" applyProtection="0"/>
    <xf numFmtId="166" fontId="17" fillId="0" borderId="0"/>
    <xf numFmtId="166" fontId="17" fillId="0" borderId="0" applyFont="0" applyFill="0" applyBorder="0" applyAlignment="0" applyProtection="0"/>
    <xf numFmtId="166" fontId="6" fillId="0" borderId="0"/>
    <xf numFmtId="166" fontId="18" fillId="0" borderId="0"/>
    <xf numFmtId="43" fontId="20" fillId="0" borderId="0" applyNumberFormat="0" applyFont="0" applyFill="0" applyBorder="0" applyAlignment="0" applyProtection="0"/>
    <xf numFmtId="9" fontId="24" fillId="0" borderId="0" applyFont="0" applyFill="0" applyBorder="0" applyAlignment="0" applyProtection="0"/>
    <xf numFmtId="0" fontId="25" fillId="0" borderId="0"/>
    <xf numFmtId="0" fontId="6" fillId="0" borderId="0"/>
    <xf numFmtId="0" fontId="25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25" fillId="0" borderId="0"/>
    <xf numFmtId="0" fontId="6" fillId="0" borderId="0"/>
    <xf numFmtId="0" fontId="25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2" borderId="9" applyNumberFormat="0" applyFont="0" applyAlignment="0" applyProtection="0"/>
    <xf numFmtId="0" fontId="3" fillId="2" borderId="9" applyNumberFormat="0" applyFont="0" applyAlignment="0" applyProtection="0"/>
    <xf numFmtId="14" fontId="6" fillId="0" borderId="0"/>
    <xf numFmtId="44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3" fillId="0" borderId="0"/>
    <xf numFmtId="0" fontId="13" fillId="0" borderId="0"/>
    <xf numFmtId="0" fontId="3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/>
    <xf numFmtId="0" fontId="13" fillId="0" borderId="0"/>
    <xf numFmtId="0" fontId="3" fillId="0" borderId="0"/>
    <xf numFmtId="44" fontId="6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3" fillId="0" borderId="0"/>
    <xf numFmtId="0" fontId="3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13" fillId="0" borderId="0"/>
    <xf numFmtId="0" fontId="3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43" fontId="3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0" borderId="0"/>
    <xf numFmtId="0" fontId="13" fillId="0" borderId="0"/>
    <xf numFmtId="0" fontId="3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3" fillId="0" borderId="0"/>
    <xf numFmtId="0" fontId="13" fillId="0" borderId="0"/>
    <xf numFmtId="0" fontId="3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13" fillId="0" borderId="0" applyFont="0" applyFill="0" applyBorder="0" applyAlignment="0" applyProtection="0"/>
    <xf numFmtId="3" fontId="13" fillId="0" borderId="0" applyFont="0" applyFill="0" applyBorder="0" applyAlignment="0" applyProtection="0"/>
    <xf numFmtId="0" fontId="33" fillId="0" borderId="0"/>
    <xf numFmtId="173" fontId="13" fillId="0" borderId="0" applyFill="0" applyBorder="0" applyAlignment="0" applyProtection="0">
      <alignment horizontal="right"/>
    </xf>
    <xf numFmtId="178" fontId="13" fillId="0" borderId="0" applyFont="0" applyFill="0" applyBorder="0" applyAlignment="0" applyProtection="0"/>
    <xf numFmtId="0" fontId="32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2" fillId="0" borderId="0"/>
    <xf numFmtId="0" fontId="6" fillId="0" borderId="0"/>
    <xf numFmtId="0" fontId="17" fillId="0" borderId="0"/>
    <xf numFmtId="0" fontId="2" fillId="0" borderId="0"/>
    <xf numFmtId="0" fontId="6" fillId="0" borderId="0"/>
    <xf numFmtId="0" fontId="17" fillId="0" borderId="0"/>
    <xf numFmtId="0" fontId="2" fillId="0" borderId="0"/>
    <xf numFmtId="0" fontId="6" fillId="0" borderId="0"/>
    <xf numFmtId="0" fontId="17" fillId="0" borderId="0"/>
    <xf numFmtId="0" fontId="2" fillId="0" borderId="0"/>
    <xf numFmtId="0" fontId="6" fillId="0" borderId="0"/>
    <xf numFmtId="0" fontId="17" fillId="0" borderId="0"/>
    <xf numFmtId="0" fontId="2" fillId="0" borderId="0"/>
    <xf numFmtId="0" fontId="6" fillId="0" borderId="0"/>
    <xf numFmtId="0" fontId="17" fillId="0" borderId="0"/>
    <xf numFmtId="0" fontId="2" fillId="0" borderId="0"/>
    <xf numFmtId="0" fontId="6" fillId="0" borderId="0"/>
    <xf numFmtId="0" fontId="17" fillId="0" borderId="0"/>
    <xf numFmtId="0" fontId="2" fillId="0" borderId="0"/>
    <xf numFmtId="0" fontId="6" fillId="0" borderId="0"/>
    <xf numFmtId="0" fontId="17" fillId="0" borderId="0"/>
    <xf numFmtId="0" fontId="2" fillId="0" borderId="0"/>
    <xf numFmtId="0" fontId="6" fillId="0" borderId="0"/>
    <xf numFmtId="0" fontId="17" fillId="0" borderId="0"/>
    <xf numFmtId="0" fontId="2" fillId="0" borderId="0"/>
    <xf numFmtId="0" fontId="6" fillId="0" borderId="0"/>
    <xf numFmtId="0" fontId="17" fillId="0" borderId="0"/>
    <xf numFmtId="0" fontId="2" fillId="0" borderId="0"/>
    <xf numFmtId="0" fontId="6" fillId="0" borderId="0"/>
    <xf numFmtId="0" fontId="17" fillId="0" borderId="0"/>
    <xf numFmtId="0" fontId="17" fillId="0" borderId="0"/>
    <xf numFmtId="0" fontId="2" fillId="0" borderId="0"/>
    <xf numFmtId="0" fontId="6" fillId="0" borderId="0"/>
    <xf numFmtId="0" fontId="17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9" borderId="0" applyNumberFormat="0" applyBorder="0" applyAlignment="0" applyProtection="0"/>
    <xf numFmtId="4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2" borderId="9" applyNumberFormat="0" applyFont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13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2" fillId="8" borderId="0" applyNumberFormat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0" fontId="2" fillId="0" borderId="0"/>
    <xf numFmtId="0" fontId="2" fillId="6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6" fillId="0" borderId="0"/>
    <xf numFmtId="0" fontId="2" fillId="4" borderId="0" applyNumberFormat="0" applyBorder="0" applyAlignment="0" applyProtection="0"/>
    <xf numFmtId="43" fontId="2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2" borderId="9" applyNumberFormat="0" applyFont="0" applyAlignment="0" applyProtection="0"/>
    <xf numFmtId="0" fontId="2" fillId="2" borderId="9" applyNumberFormat="0" applyFont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6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2" borderId="9" applyNumberFormat="0" applyFont="0" applyAlignment="0" applyProtection="0"/>
    <xf numFmtId="0" fontId="2" fillId="0" borderId="0"/>
    <xf numFmtId="0" fontId="2" fillId="2" borderId="9" applyNumberFormat="0" applyFont="0" applyAlignment="0" applyProtection="0"/>
    <xf numFmtId="0" fontId="6" fillId="0" borderId="0"/>
    <xf numFmtId="0" fontId="6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6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2" borderId="9" applyNumberFormat="0" applyFont="0" applyAlignment="0" applyProtection="0"/>
    <xf numFmtId="0" fontId="2" fillId="0" borderId="0"/>
    <xf numFmtId="0" fontId="2" fillId="2" borderId="9" applyNumberFormat="0" applyFont="0" applyAlignment="0" applyProtection="0"/>
    <xf numFmtId="0" fontId="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0" fontId="6" fillId="0" borderId="0"/>
    <xf numFmtId="0" fontId="2" fillId="2" borderId="9" applyNumberFormat="0" applyFont="0" applyAlignment="0" applyProtection="0"/>
    <xf numFmtId="0" fontId="2" fillId="0" borderId="0"/>
    <xf numFmtId="0" fontId="2" fillId="2" borderId="9" applyNumberFormat="0" applyFont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0" borderId="0"/>
    <xf numFmtId="0" fontId="2" fillId="8" borderId="0" applyNumberFormat="0" applyBorder="0" applyAlignment="0" applyProtection="0"/>
    <xf numFmtId="0" fontId="2" fillId="4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7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9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6" fillId="0" borderId="0"/>
    <xf numFmtId="0" fontId="6" fillId="0" borderId="0"/>
    <xf numFmtId="0" fontId="2" fillId="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9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3" fillId="0" borderId="0"/>
    <xf numFmtId="0" fontId="6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5" borderId="0" applyNumberFormat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2" fillId="7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2" fillId="2" borderId="9" applyNumberFormat="0" applyFont="0" applyAlignment="0" applyProtection="0"/>
    <xf numFmtId="0" fontId="2" fillId="2" borderId="9" applyNumberFormat="0" applyFont="0" applyAlignment="0" applyProtection="0"/>
    <xf numFmtId="0" fontId="2" fillId="2" borderId="9" applyNumberFormat="0" applyFont="0" applyAlignment="0" applyProtection="0"/>
    <xf numFmtId="0" fontId="2" fillId="2" borderId="9" applyNumberFormat="0" applyFont="0" applyAlignment="0" applyProtection="0"/>
    <xf numFmtId="0" fontId="2" fillId="2" borderId="9" applyNumberFormat="0" applyFont="0" applyAlignment="0" applyProtection="0"/>
    <xf numFmtId="0" fontId="2" fillId="2" borderId="9" applyNumberFormat="0" applyFont="0" applyAlignment="0" applyProtection="0"/>
    <xf numFmtId="0" fontId="2" fillId="2" borderId="9" applyNumberFormat="0" applyFont="0" applyAlignment="0" applyProtection="0"/>
    <xf numFmtId="0" fontId="2" fillId="2" borderId="9" applyNumberFormat="0" applyFont="0" applyAlignment="0" applyProtection="0"/>
    <xf numFmtId="0" fontId="2" fillId="2" borderId="9" applyNumberFormat="0" applyFont="0" applyAlignment="0" applyProtection="0"/>
    <xf numFmtId="0" fontId="2" fillId="2" borderId="9" applyNumberFormat="0" applyFont="0" applyAlignment="0" applyProtection="0"/>
    <xf numFmtId="0" fontId="2" fillId="2" borderId="9" applyNumberFormat="0" applyFont="0" applyAlignment="0" applyProtection="0"/>
    <xf numFmtId="0" fontId="2" fillId="2" borderId="9" applyNumberFormat="0" applyFont="0" applyAlignment="0" applyProtection="0"/>
    <xf numFmtId="0" fontId="2" fillId="2" borderId="9" applyNumberFormat="0" applyFont="0" applyAlignment="0" applyProtection="0"/>
    <xf numFmtId="170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171" fontId="6" fillId="0" borderId="0" applyFont="0" applyFill="0" applyBorder="0" applyAlignment="0" applyProtection="0"/>
    <xf numFmtId="0" fontId="31" fillId="0" borderId="0"/>
    <xf numFmtId="181" fontId="31" fillId="0" borderId="0"/>
    <xf numFmtId="181" fontId="31" fillId="0" borderId="0"/>
    <xf numFmtId="181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182" fontId="15" fillId="0" borderId="0"/>
    <xf numFmtId="43" fontId="2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1" fontId="36" fillId="16" borderId="8">
      <alignment horizontal="right" vertical="center"/>
    </xf>
    <xf numFmtId="0" fontId="37" fillId="16" borderId="8">
      <alignment horizontal="right" vertical="center"/>
    </xf>
    <xf numFmtId="0" fontId="6" fillId="17" borderId="10"/>
    <xf numFmtId="0" fontId="38" fillId="15" borderId="8">
      <alignment horizontal="center" vertical="center"/>
    </xf>
    <xf numFmtId="1" fontId="36" fillId="17" borderId="8">
      <alignment horizontal="right" vertical="center"/>
    </xf>
    <xf numFmtId="0" fontId="6" fillId="17" borderId="0"/>
    <xf numFmtId="0" fontId="39" fillId="17" borderId="8">
      <alignment horizontal="left" vertical="center"/>
    </xf>
    <xf numFmtId="0" fontId="39" fillId="17" borderId="11">
      <alignment vertical="center"/>
    </xf>
    <xf numFmtId="0" fontId="38" fillId="17" borderId="12">
      <alignment vertical="center"/>
    </xf>
    <xf numFmtId="0" fontId="39" fillId="17" borderId="8"/>
    <xf numFmtId="0" fontId="37" fillId="17" borderId="8">
      <alignment horizontal="right" vertical="center"/>
    </xf>
    <xf numFmtId="0" fontId="40" fillId="18" borderId="8">
      <alignment horizontal="left" vertical="center"/>
    </xf>
    <xf numFmtId="0" fontId="41" fillId="18" borderId="8">
      <alignment horizontal="left" vertical="center"/>
    </xf>
    <xf numFmtId="0" fontId="42" fillId="17" borderId="8">
      <alignment horizontal="left" vertical="center"/>
    </xf>
    <xf numFmtId="0" fontId="43" fillId="17" borderId="10"/>
    <xf numFmtId="0" fontId="38" fillId="19" borderId="8">
      <alignment horizontal="left" vertical="center"/>
    </xf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179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0" fontId="2" fillId="0" borderId="0"/>
    <xf numFmtId="0" fontId="2" fillId="0" borderId="0"/>
    <xf numFmtId="169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3" fillId="0" borderId="0"/>
    <xf numFmtId="0" fontId="2" fillId="0" borderId="0"/>
    <xf numFmtId="0" fontId="6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6" borderId="0" applyNumberFormat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68" fontId="6" fillId="0" borderId="0" applyFont="0" applyFill="0" applyBorder="0" applyAlignment="0" applyProtection="0"/>
    <xf numFmtId="0" fontId="2" fillId="12" borderId="0" applyNumberFormat="0" applyBorder="0" applyAlignment="0" applyProtection="0"/>
    <xf numFmtId="43" fontId="6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0" borderId="0"/>
    <xf numFmtId="0" fontId="31" fillId="0" borderId="0"/>
    <xf numFmtId="181" fontId="31" fillId="0" borderId="0"/>
    <xf numFmtId="181" fontId="31" fillId="0" borderId="0"/>
    <xf numFmtId="181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6" fillId="0" borderId="0"/>
    <xf numFmtId="9" fontId="6" fillId="0" borderId="0" applyFont="0" applyFill="0" applyBorder="0" applyAlignment="0" applyProtection="0"/>
    <xf numFmtId="0" fontId="2" fillId="0" borderId="0"/>
    <xf numFmtId="4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13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6" fillId="0" borderId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2" fillId="0" borderId="0"/>
    <xf numFmtId="0" fontId="2" fillId="0" borderId="0"/>
    <xf numFmtId="179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" fillId="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43" fontId="2" fillId="0" borderId="0" applyFont="0" applyFill="0" applyBorder="0" applyAlignment="0" applyProtection="0"/>
    <xf numFmtId="0" fontId="6" fillId="0" borderId="0"/>
    <xf numFmtId="0" fontId="2" fillId="0" borderId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0" fontId="2" fillId="0" borderId="0"/>
    <xf numFmtId="0" fontId="2" fillId="6" borderId="0" applyNumberFormat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0" fontId="31" fillId="0" borderId="0"/>
    <xf numFmtId="181" fontId="31" fillId="0" borderId="0"/>
    <xf numFmtId="181" fontId="31" fillId="0" borderId="0"/>
    <xf numFmtId="181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13" fillId="0" borderId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2" fillId="0" borderId="0"/>
    <xf numFmtId="0" fontId="2" fillId="0" borderId="0"/>
    <xf numFmtId="179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1" fillId="0" borderId="0"/>
    <xf numFmtId="181" fontId="31" fillId="0" borderId="0"/>
    <xf numFmtId="181" fontId="31" fillId="0" borderId="0"/>
    <xf numFmtId="181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6" fillId="0" borderId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2" fillId="0" borderId="0"/>
    <xf numFmtId="0" fontId="2" fillId="0" borderId="0"/>
    <xf numFmtId="179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0" fontId="2" fillId="0" borderId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1" fillId="0" borderId="0"/>
    <xf numFmtId="181" fontId="31" fillId="0" borderId="0"/>
    <xf numFmtId="181" fontId="31" fillId="0" borderId="0"/>
    <xf numFmtId="181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9" applyNumberFormat="0" applyFont="0" applyAlignment="0" applyProtection="0"/>
    <xf numFmtId="0" fontId="1" fillId="2" borderId="9" applyNumberFormat="0" applyFont="0" applyAlignment="0" applyProtection="0"/>
    <xf numFmtId="0" fontId="1" fillId="2" borderId="9" applyNumberFormat="0" applyFont="0" applyAlignment="0" applyProtection="0"/>
    <xf numFmtId="0" fontId="1" fillId="2" borderId="9" applyNumberFormat="0" applyFont="0" applyAlignment="0" applyProtection="0"/>
    <xf numFmtId="0" fontId="1" fillId="2" borderId="9" applyNumberFormat="0" applyFont="0" applyAlignment="0" applyProtection="0"/>
    <xf numFmtId="0" fontId="1" fillId="2" borderId="9" applyNumberFormat="0" applyFont="0" applyAlignment="0" applyProtection="0"/>
    <xf numFmtId="0" fontId="1" fillId="2" borderId="9" applyNumberFormat="0" applyFont="0" applyAlignment="0" applyProtection="0"/>
    <xf numFmtId="0" fontId="1" fillId="2" borderId="9" applyNumberFormat="0" applyFont="0" applyAlignment="0" applyProtection="0"/>
    <xf numFmtId="0" fontId="1" fillId="2" borderId="9" applyNumberFormat="0" applyFont="0" applyAlignment="0" applyProtection="0"/>
    <xf numFmtId="0" fontId="1" fillId="2" borderId="9" applyNumberFormat="0" applyFont="0" applyAlignment="0" applyProtection="0"/>
    <xf numFmtId="0" fontId="1" fillId="2" borderId="9" applyNumberFormat="0" applyFont="0" applyAlignment="0" applyProtection="0"/>
    <xf numFmtId="0" fontId="1" fillId="2" borderId="9" applyNumberFormat="0" applyFont="0" applyAlignment="0" applyProtection="0"/>
    <xf numFmtId="0" fontId="1" fillId="2" borderId="9" applyNumberFormat="0" applyFont="0" applyAlignment="0" applyProtection="0"/>
    <xf numFmtId="0" fontId="1" fillId="2" borderId="9" applyNumberFormat="0" applyFont="0" applyAlignment="0" applyProtection="0"/>
    <xf numFmtId="0" fontId="1" fillId="2" borderId="9" applyNumberFormat="0" applyFont="0" applyAlignment="0" applyProtection="0"/>
    <xf numFmtId="44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31" fillId="0" borderId="0"/>
    <xf numFmtId="181" fontId="31" fillId="0" borderId="0"/>
    <xf numFmtId="181" fontId="31" fillId="0" borderId="0"/>
    <xf numFmtId="181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7">
    <xf numFmtId="166" fontId="0" fillId="0" borderId="0" xfId="0"/>
    <xf numFmtId="3" fontId="6" fillId="0" borderId="0" xfId="0" applyNumberFormat="1" applyFont="1" applyFill="1"/>
    <xf numFmtId="3" fontId="6" fillId="0" borderId="0" xfId="0" applyNumberFormat="1" applyFont="1" applyFill="1" applyProtection="1">
      <protection locked="0"/>
    </xf>
    <xf numFmtId="3" fontId="9" fillId="0" borderId="0" xfId="0" applyNumberFormat="1" applyFont="1" applyFill="1"/>
    <xf numFmtId="165" fontId="7" fillId="0" borderId="0" xfId="0" applyNumberFormat="1" applyFont="1" applyFill="1"/>
    <xf numFmtId="165" fontId="6" fillId="0" borderId="0" xfId="0" applyNumberFormat="1" applyFont="1" applyFill="1"/>
    <xf numFmtId="165" fontId="19" fillId="0" borderId="0" xfId="0" applyNumberFormat="1" applyFont="1" applyFill="1"/>
    <xf numFmtId="165" fontId="26" fillId="0" borderId="0" xfId="0" applyNumberFormat="1" applyFont="1" applyFill="1"/>
    <xf numFmtId="165" fontId="11" fillId="0" borderId="0" xfId="0" applyNumberFormat="1" applyFont="1" applyFill="1"/>
    <xf numFmtId="165" fontId="27" fillId="0" borderId="0" xfId="0" applyNumberFormat="1" applyFont="1" applyFill="1"/>
    <xf numFmtId="165" fontId="11" fillId="0" borderId="0" xfId="0" applyNumberFormat="1" applyFont="1" applyFill="1" applyAlignment="1">
      <alignment horizontal="right"/>
    </xf>
    <xf numFmtId="165" fontId="11" fillId="0" borderId="0" xfId="0" applyNumberFormat="1" applyFont="1" applyFill="1" applyProtection="1"/>
    <xf numFmtId="3" fontId="21" fillId="0" borderId="0" xfId="0" applyNumberFormat="1" applyFont="1" applyFill="1"/>
    <xf numFmtId="3" fontId="22" fillId="0" borderId="0" xfId="0" applyNumberFormat="1" applyFont="1" applyFill="1"/>
    <xf numFmtId="3" fontId="28" fillId="0" borderId="0" xfId="0" applyNumberFormat="1" applyFont="1" applyFill="1"/>
    <xf numFmtId="3" fontId="6" fillId="0" borderId="0" xfId="0" applyNumberFormat="1" applyFont="1" applyFill="1" applyProtection="1"/>
    <xf numFmtId="165" fontId="6" fillId="0" borderId="0" xfId="0" applyNumberFormat="1" applyFont="1" applyFill="1" applyBorder="1"/>
    <xf numFmtId="165" fontId="6" fillId="0" borderId="4" xfId="0" applyNumberFormat="1" applyFont="1" applyFill="1" applyBorder="1"/>
    <xf numFmtId="3" fontId="6" fillId="0" borderId="0" xfId="0" applyNumberFormat="1" applyFont="1" applyFill="1" applyAlignment="1">
      <alignment horizontal="right" vertical="center"/>
    </xf>
    <xf numFmtId="3" fontId="9" fillId="0" borderId="4" xfId="0" applyNumberFormat="1" applyFont="1" applyFill="1" applyBorder="1" applyAlignment="1">
      <alignment horizontal="right" vertical="center"/>
    </xf>
    <xf numFmtId="3" fontId="6" fillId="0" borderId="0" xfId="0" quotePrefix="1" applyNumberFormat="1" applyFont="1" applyFill="1" applyBorder="1" applyAlignment="1">
      <alignment horizontal="left"/>
    </xf>
    <xf numFmtId="3" fontId="6" fillId="0" borderId="0" xfId="0" applyNumberFormat="1" applyFont="1" applyFill="1" applyBorder="1"/>
    <xf numFmtId="3" fontId="6" fillId="0" borderId="0" xfId="0" applyNumberFormat="1" applyFont="1" applyFill="1" applyBorder="1" applyProtection="1">
      <protection locked="0"/>
    </xf>
    <xf numFmtId="3" fontId="6" fillId="0" borderId="4" xfId="0" applyNumberFormat="1" applyFont="1" applyFill="1" applyBorder="1"/>
    <xf numFmtId="3" fontId="6" fillId="0" borderId="0" xfId="0" applyNumberFormat="1" applyFont="1" applyFill="1" applyBorder="1" applyAlignment="1">
      <alignment horizontal="center"/>
    </xf>
    <xf numFmtId="3" fontId="6" fillId="0" borderId="0" xfId="0" quotePrefix="1" applyNumberFormat="1" applyFont="1" applyFill="1" applyAlignment="1">
      <alignment horizontal="left"/>
    </xf>
    <xf numFmtId="3" fontId="7" fillId="0" borderId="0" xfId="0" applyNumberFormat="1" applyFont="1" applyFill="1" applyProtection="1"/>
    <xf numFmtId="3" fontId="7" fillId="0" borderId="0" xfId="0" applyNumberFormat="1" applyFont="1" applyFill="1"/>
    <xf numFmtId="3" fontId="6" fillId="0" borderId="4" xfId="0" applyNumberFormat="1" applyFont="1" applyFill="1" applyBorder="1" applyAlignment="1" applyProtection="1"/>
    <xf numFmtId="3" fontId="8" fillId="0" borderId="0" xfId="0" applyNumberFormat="1" applyFont="1" applyFill="1"/>
    <xf numFmtId="3" fontId="14" fillId="0" borderId="0" xfId="0" applyNumberFormat="1" applyFont="1" applyFill="1"/>
    <xf numFmtId="3" fontId="9" fillId="0" borderId="4" xfId="0" applyNumberFormat="1" applyFont="1" applyFill="1" applyBorder="1"/>
    <xf numFmtId="3" fontId="7" fillId="0" borderId="0" xfId="0" applyNumberFormat="1" applyFont="1" applyFill="1" applyBorder="1" applyAlignment="1"/>
    <xf numFmtId="3" fontId="6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center"/>
    </xf>
    <xf numFmtId="3" fontId="23" fillId="0" borderId="0" xfId="0" applyNumberFormat="1" applyFont="1" applyFill="1"/>
    <xf numFmtId="3" fontId="8" fillId="0" borderId="6" xfId="0" applyNumberFormat="1" applyFont="1" applyFill="1" applyBorder="1"/>
    <xf numFmtId="165" fontId="7" fillId="0" borderId="0" xfId="0" applyNumberFormat="1" applyFont="1" applyFill="1" applyBorder="1"/>
    <xf numFmtId="165" fontId="9" fillId="0" borderId="0" xfId="0" applyNumberFormat="1" applyFont="1" applyFill="1" applyBorder="1"/>
    <xf numFmtId="165" fontId="11" fillId="0" borderId="0" xfId="13" applyNumberFormat="1" applyFont="1" applyFill="1"/>
    <xf numFmtId="165" fontId="11" fillId="0" borderId="0" xfId="0" applyNumberFormat="1" applyFont="1" applyFill="1" applyBorder="1"/>
    <xf numFmtId="165" fontId="6" fillId="0" borderId="0" xfId="0" quotePrefix="1" applyNumberFormat="1" applyFont="1" applyFill="1" applyAlignment="1">
      <alignment horizontal="right"/>
    </xf>
    <xf numFmtId="165" fontId="6" fillId="0" borderId="4" xfId="0" applyNumberFormat="1" applyFont="1" applyFill="1" applyBorder="1" applyAlignment="1">
      <alignment horizontal="right"/>
    </xf>
    <xf numFmtId="3" fontId="9" fillId="0" borderId="4" xfId="0" applyNumberFormat="1" applyFont="1" applyFill="1" applyBorder="1" applyAlignment="1">
      <alignment horizontal="left"/>
    </xf>
    <xf numFmtId="3" fontId="9" fillId="0" borderId="4" xfId="0" applyNumberFormat="1" applyFont="1" applyFill="1" applyBorder="1" applyAlignment="1">
      <alignment horizontal="right"/>
    </xf>
    <xf numFmtId="3" fontId="6" fillId="0" borderId="4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22" fillId="0" borderId="7" xfId="0" applyNumberFormat="1" applyFont="1" applyFill="1" applyBorder="1" applyAlignment="1">
      <alignment horizontal="center"/>
    </xf>
    <xf numFmtId="3" fontId="7" fillId="0" borderId="0" xfId="0" quotePrefix="1" applyNumberFormat="1" applyFont="1" applyFill="1"/>
    <xf numFmtId="3" fontId="6" fillId="0" borderId="0" xfId="0" quotePrefix="1" applyNumberFormat="1" applyFont="1" applyFill="1"/>
    <xf numFmtId="3" fontId="6" fillId="0" borderId="6" xfId="0" applyNumberFormat="1" applyFont="1" applyFill="1" applyBorder="1"/>
    <xf numFmtId="3" fontId="28" fillId="0" borderId="6" xfId="0" applyNumberFormat="1" applyFont="1" applyFill="1" applyBorder="1"/>
    <xf numFmtId="3" fontId="6" fillId="0" borderId="0" xfId="0" applyNumberFormat="1" applyFont="1" applyFill="1" applyAlignment="1">
      <alignment vertical="top"/>
    </xf>
    <xf numFmtId="3" fontId="9" fillId="0" borderId="0" xfId="0" applyNumberFormat="1" applyFont="1" applyFill="1" applyAlignment="1">
      <alignment vertical="top"/>
    </xf>
    <xf numFmtId="3" fontId="6" fillId="0" borderId="0" xfId="0" applyNumberFormat="1" applyFont="1" applyFill="1" applyAlignment="1">
      <alignment vertical="top" wrapText="1"/>
    </xf>
    <xf numFmtId="3" fontId="9" fillId="0" borderId="4" xfId="0" applyNumberFormat="1" applyFont="1" applyFill="1" applyBorder="1" applyAlignment="1">
      <alignment vertical="center"/>
    </xf>
    <xf numFmtId="3" fontId="9" fillId="0" borderId="4" xfId="0" applyNumberFormat="1" applyFont="1" applyFill="1" applyBorder="1" applyAlignment="1">
      <alignment vertical="center" wrapText="1"/>
    </xf>
    <xf numFmtId="3" fontId="9" fillId="0" borderId="0" xfId="0" applyNumberFormat="1" applyFont="1" applyFill="1" applyBorder="1" applyAlignment="1">
      <alignment vertical="center" wrapText="1"/>
    </xf>
    <xf numFmtId="3" fontId="6" fillId="0" borderId="0" xfId="0" applyNumberFormat="1" applyFont="1" applyFill="1" applyBorder="1" applyAlignment="1">
      <alignment vertical="center"/>
    </xf>
    <xf numFmtId="3" fontId="6" fillId="0" borderId="0" xfId="0" applyNumberFormat="1" applyFont="1" applyFill="1" applyAlignment="1">
      <alignment horizontal="left" vertical="top"/>
    </xf>
    <xf numFmtId="3" fontId="6" fillId="0" borderId="0" xfId="0" applyNumberFormat="1" applyFont="1" applyFill="1" applyAlignment="1">
      <alignment vertical="center" wrapText="1"/>
    </xf>
    <xf numFmtId="3" fontId="6" fillId="0" borderId="0" xfId="0" quotePrefix="1" applyNumberFormat="1" applyFont="1" applyFill="1" applyBorder="1" applyAlignment="1">
      <alignment horizontal="right"/>
    </xf>
    <xf numFmtId="3" fontId="6" fillId="0" borderId="0" xfId="0" applyNumberFormat="1" applyFont="1" applyFill="1" applyAlignment="1"/>
    <xf numFmtId="3" fontId="6" fillId="0" borderId="0" xfId="0" applyNumberFormat="1" applyFont="1" applyFill="1" applyAlignment="1" applyProtection="1">
      <alignment horizontal="left"/>
    </xf>
    <xf numFmtId="3" fontId="6" fillId="0" borderId="0" xfId="0" applyNumberFormat="1" applyFont="1" applyFill="1" applyAlignment="1" applyProtection="1">
      <alignment horizontal="right"/>
    </xf>
    <xf numFmtId="3" fontId="6" fillId="0" borderId="0" xfId="0" applyNumberFormat="1" applyFont="1" applyFill="1" applyBorder="1" applyAlignment="1" applyProtection="1">
      <alignment horizontal="left"/>
    </xf>
    <xf numFmtId="3" fontId="6" fillId="0" borderId="0" xfId="0" applyNumberFormat="1" applyFont="1" applyFill="1" applyBorder="1" applyAlignment="1" applyProtection="1">
      <alignment horizontal="right"/>
    </xf>
    <xf numFmtId="3" fontId="6" fillId="0" borderId="0" xfId="0" applyNumberFormat="1" applyFont="1" applyFill="1" applyBorder="1" applyAlignment="1"/>
    <xf numFmtId="3" fontId="9" fillId="0" borderId="0" xfId="0" applyNumberFormat="1" applyFont="1" applyFill="1" applyBorder="1" applyAlignment="1"/>
    <xf numFmtId="3" fontId="9" fillId="0" borderId="4" xfId="0" applyNumberFormat="1" applyFont="1" applyFill="1" applyBorder="1" applyAlignment="1"/>
    <xf numFmtId="3" fontId="6" fillId="0" borderId="0" xfId="0" quotePrefix="1" applyNumberFormat="1" applyFont="1" applyFill="1" applyAlignment="1">
      <alignment horizontal="right"/>
    </xf>
    <xf numFmtId="3" fontId="6" fillId="0" borderId="1" xfId="0" applyNumberFormat="1" applyFont="1" applyFill="1" applyBorder="1"/>
    <xf numFmtId="3" fontId="6" fillId="0" borderId="2" xfId="0" applyNumberFormat="1" applyFont="1" applyFill="1" applyBorder="1"/>
    <xf numFmtId="3" fontId="6" fillId="0" borderId="3" xfId="0" applyNumberFormat="1" applyFont="1" applyFill="1" applyBorder="1"/>
    <xf numFmtId="3" fontId="10" fillId="0" borderId="0" xfId="0" applyNumberFormat="1" applyFont="1" applyFill="1"/>
    <xf numFmtId="3" fontId="6" fillId="0" borderId="0" xfId="0" applyNumberFormat="1" applyFont="1" applyFill="1" applyAlignment="1">
      <alignment horizontal="left"/>
    </xf>
    <xf numFmtId="3" fontId="6" fillId="0" borderId="0" xfId="0" applyNumberFormat="1" applyFont="1" applyFill="1" applyAlignment="1" applyProtection="1"/>
    <xf numFmtId="3" fontId="7" fillId="0" borderId="0" xfId="0" applyNumberFormat="1" applyFont="1" applyFill="1" applyAlignment="1" applyProtection="1">
      <alignment horizontal="left"/>
    </xf>
    <xf numFmtId="3" fontId="6" fillId="0" borderId="4" xfId="0" applyNumberFormat="1" applyFont="1" applyFill="1" applyBorder="1" applyAlignment="1" applyProtection="1">
      <alignment horizontal="fill"/>
    </xf>
    <xf numFmtId="165" fontId="11" fillId="0" borderId="4" xfId="0" applyNumberFormat="1" applyFont="1" applyFill="1" applyBorder="1"/>
    <xf numFmtId="3" fontId="9" fillId="0" borderId="0" xfId="0" applyNumberFormat="1" applyFont="1" applyFill="1" applyAlignment="1" applyProtection="1">
      <alignment horizontal="left"/>
    </xf>
    <xf numFmtId="3" fontId="8" fillId="0" borderId="0" xfId="0" applyNumberFormat="1" applyFont="1" applyFill="1" applyProtection="1"/>
    <xf numFmtId="3" fontId="9" fillId="0" borderId="0" xfId="0" applyNumberFormat="1" applyFont="1" applyFill="1" applyProtection="1"/>
    <xf numFmtId="9" fontId="6" fillId="0" borderId="0" xfId="13" applyFont="1" applyFill="1"/>
    <xf numFmtId="167" fontId="6" fillId="0" borderId="0" xfId="0" applyNumberFormat="1" applyFont="1" applyFill="1"/>
    <xf numFmtId="167" fontId="6" fillId="0" borderId="0" xfId="0" applyNumberFormat="1" applyFont="1" applyFill="1" applyBorder="1"/>
    <xf numFmtId="167" fontId="6" fillId="0" borderId="4" xfId="0" applyNumberFormat="1" applyFont="1" applyFill="1" applyBorder="1" applyAlignment="1">
      <alignment horizontal="right"/>
    </xf>
    <xf numFmtId="165" fontId="19" fillId="0" borderId="0" xfId="0" applyNumberFormat="1" applyFont="1" applyFill="1" applyBorder="1"/>
    <xf numFmtId="165" fontId="22" fillId="0" borderId="4" xfId="0" applyNumberFormat="1" applyFont="1" applyFill="1" applyBorder="1" applyAlignment="1">
      <alignment horizontal="center"/>
    </xf>
    <xf numFmtId="14" fontId="22" fillId="0" borderId="0" xfId="0" applyNumberFormat="1" applyFont="1" applyFill="1" applyBorder="1"/>
    <xf numFmtId="165" fontId="11" fillId="0" borderId="0" xfId="0" applyNumberFormat="1" applyFont="1" applyFill="1" applyBorder="1" applyProtection="1"/>
    <xf numFmtId="167" fontId="6" fillId="0" borderId="0" xfId="0" applyNumberFormat="1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right"/>
    </xf>
    <xf numFmtId="165" fontId="16" fillId="0" borderId="5" xfId="0" applyNumberFormat="1" applyFont="1" applyFill="1" applyBorder="1" applyAlignment="1">
      <alignment horizontal="center"/>
    </xf>
    <xf numFmtId="3" fontId="23" fillId="0" borderId="0" xfId="0" applyNumberFormat="1" applyFont="1" applyFill="1" applyBorder="1" applyAlignment="1">
      <alignment horizontal="center"/>
    </xf>
    <xf numFmtId="3" fontId="6" fillId="0" borderId="0" xfId="1" applyNumberFormat="1" applyFont="1" applyFill="1"/>
    <xf numFmtId="3" fontId="6" fillId="0" borderId="0" xfId="0" applyNumberFormat="1" applyFont="1" applyFill="1" applyBorder="1" applyAlignment="1" applyProtection="1"/>
  </cellXfs>
  <cellStyles count="1045">
    <cellStyle name="_Bilan pétrolier 2017" xfId="576"/>
    <cellStyle name="1 indent" xfId="342"/>
    <cellStyle name="2 indents" xfId="343"/>
    <cellStyle name="20 % - Accent1 2" xfId="39"/>
    <cellStyle name="20 % - Accent1 2 2" xfId="430"/>
    <cellStyle name="20 % - Accent1 2 3" xfId="513"/>
    <cellStyle name="20 % - Accent1 2 4" xfId="612"/>
    <cellStyle name="20 % - Accent1 2 5" xfId="495"/>
    <cellStyle name="20 % - Accent1 2 6" xfId="723"/>
    <cellStyle name="20 % - Accent1 2 7" xfId="927"/>
    <cellStyle name="20 % - Accent2 2" xfId="40"/>
    <cellStyle name="20 % - Accent2 2 2" xfId="431"/>
    <cellStyle name="20 % - Accent2 2 3" xfId="641"/>
    <cellStyle name="20 % - Accent2 2 4" xfId="613"/>
    <cellStyle name="20 % - Accent2 2 5" xfId="494"/>
    <cellStyle name="20 % - Accent2 2 6" xfId="558"/>
    <cellStyle name="20 % - Accent2 2 7" xfId="928"/>
    <cellStyle name="20 % - Accent3 2" xfId="41"/>
    <cellStyle name="20 % - Accent3 2 2" xfId="432"/>
    <cellStyle name="20 % - Accent3 2 3" xfId="567"/>
    <cellStyle name="20 % - Accent3 2 4" xfId="614"/>
    <cellStyle name="20 % - Accent3 2 5" xfId="493"/>
    <cellStyle name="20 % - Accent3 2 6" xfId="763"/>
    <cellStyle name="20 % - Accent3 2 7" xfId="929"/>
    <cellStyle name="20 % - Accent4 2" xfId="42"/>
    <cellStyle name="20 % - Accent4 2 2" xfId="433"/>
    <cellStyle name="20 % - Accent4 2 3" xfId="429"/>
    <cellStyle name="20 % - Accent4 2 4" xfId="398"/>
    <cellStyle name="20 % - Accent4 2 5" xfId="492"/>
    <cellStyle name="20 % - Accent4 2 6" xfId="459"/>
    <cellStyle name="20 % - Accent4 2 7" xfId="930"/>
    <cellStyle name="20 % - Accent5 2" xfId="43"/>
    <cellStyle name="20 % - Accent5 2 2" xfId="434"/>
    <cellStyle name="20 % - Accent5 2 3" xfId="426"/>
    <cellStyle name="20 % - Accent5 2 4" xfId="636"/>
    <cellStyle name="20 % - Accent5 2 5" xfId="491"/>
    <cellStyle name="20 % - Accent5 2 6" xfId="460"/>
    <cellStyle name="20 % - Accent5 2 7" xfId="931"/>
    <cellStyle name="20 % - Accent6 2" xfId="44"/>
    <cellStyle name="20 % - Accent6 2 2" xfId="435"/>
    <cellStyle name="20 % - Accent6 2 3" xfId="425"/>
    <cellStyle name="20 % - Accent6 2 4" xfId="637"/>
    <cellStyle name="20 % - Accent6 2 5" xfId="490"/>
    <cellStyle name="20 % - Accent6 2 6" xfId="461"/>
    <cellStyle name="20 % - Accent6 2 7" xfId="932"/>
    <cellStyle name="3 indents" xfId="344"/>
    <cellStyle name="4 indents" xfId="345"/>
    <cellStyle name="40 % - Accent1 2" xfId="45"/>
    <cellStyle name="40 % - Accent1 2 2" xfId="436"/>
    <cellStyle name="40 % - Accent1 2 3" xfId="423"/>
    <cellStyle name="40 % - Accent1 2 4" xfId="444"/>
    <cellStyle name="40 % - Accent1 2 5" xfId="489"/>
    <cellStyle name="40 % - Accent1 2 6" xfId="462"/>
    <cellStyle name="40 % - Accent1 2 7" xfId="933"/>
    <cellStyle name="40 % - Accent2 2" xfId="46"/>
    <cellStyle name="40 % - Accent2 2 2" xfId="437"/>
    <cellStyle name="40 % - Accent2 2 3" xfId="419"/>
    <cellStyle name="40 % - Accent2 2 4" xfId="445"/>
    <cellStyle name="40 % - Accent2 2 5" xfId="709"/>
    <cellStyle name="40 % - Accent2 2 6" xfId="782"/>
    <cellStyle name="40 % - Accent2 2 7" xfId="934"/>
    <cellStyle name="40 % - Accent3 2" xfId="47"/>
    <cellStyle name="40 % - Accent3 2 2" xfId="438"/>
    <cellStyle name="40 % - Accent3 2 3" xfId="415"/>
    <cellStyle name="40 % - Accent3 2 4" xfId="446"/>
    <cellStyle name="40 % - Accent3 2 5" xfId="488"/>
    <cellStyle name="40 % - Accent3 2 6" xfId="463"/>
    <cellStyle name="40 % - Accent3 2 7" xfId="935"/>
    <cellStyle name="40 % - Accent4 2" xfId="48"/>
    <cellStyle name="40 % - Accent4 2 2" xfId="439"/>
    <cellStyle name="40 % - Accent4 2 3" xfId="411"/>
    <cellStyle name="40 % - Accent4 2 4" xfId="448"/>
    <cellStyle name="40 % - Accent4 2 5" xfId="486"/>
    <cellStyle name="40 % - Accent4 2 6" xfId="465"/>
    <cellStyle name="40 % - Accent4 2 7" xfId="936"/>
    <cellStyle name="40 % - Accent5 2" xfId="49"/>
    <cellStyle name="40 % - Accent5 2 2" xfId="440"/>
    <cellStyle name="40 % - Accent5 2 3" xfId="595"/>
    <cellStyle name="40 % - Accent5 2 4" xfId="412"/>
    <cellStyle name="40 % - Accent5 2 5" xfId="485"/>
    <cellStyle name="40 % - Accent5 2 6" xfId="721"/>
    <cellStyle name="40 % - Accent5 2 7" xfId="937"/>
    <cellStyle name="40 % - Accent6 2" xfId="50"/>
    <cellStyle name="40 % - Accent6 2 2" xfId="441"/>
    <cellStyle name="40 % - Accent6 2 3" xfId="594"/>
    <cellStyle name="40 % - Accent6 2 4" xfId="449"/>
    <cellStyle name="40 % - Accent6 2 5" xfId="484"/>
    <cellStyle name="40 % - Accent6 2 6" xfId="466"/>
    <cellStyle name="40 % - Accent6 2 7" xfId="938"/>
    <cellStyle name="clsAltData" xfId="615"/>
    <cellStyle name="clsAltMRVData" xfId="616"/>
    <cellStyle name="clsBlank" xfId="617"/>
    <cellStyle name="clsColumnHeader" xfId="618"/>
    <cellStyle name="clsData" xfId="619"/>
    <cellStyle name="clsDefault" xfId="620"/>
    <cellStyle name="clsFooter" xfId="621"/>
    <cellStyle name="clsIndexTableData" xfId="622"/>
    <cellStyle name="clsIndexTableHdr" xfId="623"/>
    <cellStyle name="clsIndexTableTitle" xfId="624"/>
    <cellStyle name="clsMRVData" xfId="625"/>
    <cellStyle name="clsReportFooter" xfId="626"/>
    <cellStyle name="clsReportHeader" xfId="627"/>
    <cellStyle name="clsRowHeader" xfId="628"/>
    <cellStyle name="clsScale" xfId="629"/>
    <cellStyle name="clsSection" xfId="630"/>
    <cellStyle name="Comma 2" xfId="1038"/>
    <cellStyle name="Commentaire 10" xfId="577"/>
    <cellStyle name="Commentaire 10 2" xfId="939"/>
    <cellStyle name="Commentaire 11" xfId="578"/>
    <cellStyle name="Commentaire 11 2" xfId="940"/>
    <cellStyle name="Commentaire 12" xfId="579"/>
    <cellStyle name="Commentaire 12 2" xfId="941"/>
    <cellStyle name="Commentaire 13" xfId="580"/>
    <cellStyle name="Commentaire 13 2" xfId="942"/>
    <cellStyle name="Commentaire 14" xfId="581"/>
    <cellStyle name="Commentaire 14 2" xfId="943"/>
    <cellStyle name="Commentaire 15" xfId="582"/>
    <cellStyle name="Commentaire 15 2" xfId="944"/>
    <cellStyle name="Commentaire 2" xfId="51"/>
    <cellStyle name="Commentaire 2 2" xfId="52"/>
    <cellStyle name="Commentaire 2 2 2" xfId="443"/>
    <cellStyle name="Commentaire 2 2 3" xfId="506"/>
    <cellStyle name="Commentaire 2 2 4" xfId="452"/>
    <cellStyle name="Commentaire 2 2 5" xfId="481"/>
    <cellStyle name="Commentaire 2 2 6" xfId="471"/>
    <cellStyle name="Commentaire 2 2 7" xfId="946"/>
    <cellStyle name="Commentaire 2 3" xfId="442"/>
    <cellStyle name="Commentaire 2 4" xfId="402"/>
    <cellStyle name="Commentaire 2 5" xfId="450"/>
    <cellStyle name="Commentaire 2 6" xfId="483"/>
    <cellStyle name="Commentaire 2 7" xfId="469"/>
    <cellStyle name="Commentaire 2 8" xfId="945"/>
    <cellStyle name="Commentaire 3" xfId="583"/>
    <cellStyle name="Commentaire 3 2" xfId="947"/>
    <cellStyle name="Commentaire 4" xfId="584"/>
    <cellStyle name="Commentaire 4 2" xfId="948"/>
    <cellStyle name="Commentaire 5" xfId="585"/>
    <cellStyle name="Commentaire 5 2" xfId="949"/>
    <cellStyle name="Commentaire 6" xfId="586"/>
    <cellStyle name="Commentaire 6 2" xfId="950"/>
    <cellStyle name="Commentaire 7" xfId="587"/>
    <cellStyle name="Commentaire 7 2" xfId="951"/>
    <cellStyle name="Commentaire 8" xfId="588"/>
    <cellStyle name="Commentaire 8 2" xfId="952"/>
    <cellStyle name="Commentaire 9" xfId="589"/>
    <cellStyle name="Commentaire 9 2" xfId="953"/>
    <cellStyle name="date" xfId="53"/>
    <cellStyle name="Euro" xfId="9"/>
    <cellStyle name="Euro 10" xfId="355"/>
    <cellStyle name="Euro 11" xfId="358"/>
    <cellStyle name="Euro 12" xfId="354"/>
    <cellStyle name="Euro 13" xfId="359"/>
    <cellStyle name="Euro 14" xfId="353"/>
    <cellStyle name="Euro 15" xfId="399"/>
    <cellStyle name="Euro 16" xfId="561"/>
    <cellStyle name="Euro 17" xfId="698"/>
    <cellStyle name="Euro 18" xfId="739"/>
    <cellStyle name="Euro 19" xfId="806"/>
    <cellStyle name="Euro 2" xfId="54"/>
    <cellStyle name="Euro 2 2" xfId="631"/>
    <cellStyle name="Euro 2 3" xfId="754"/>
    <cellStyle name="Euro 2 4" xfId="818"/>
    <cellStyle name="Euro 2 5" xfId="862"/>
    <cellStyle name="Euro 2 6" xfId="899"/>
    <cellStyle name="Euro 2 7" xfId="955"/>
    <cellStyle name="Euro 20" xfId="954"/>
    <cellStyle name="Euro 3" xfId="255"/>
    <cellStyle name="Euro 3 2" xfId="632"/>
    <cellStyle name="Euro 3 3" xfId="755"/>
    <cellStyle name="Euro 3 4" xfId="819"/>
    <cellStyle name="Euro 3 5" xfId="863"/>
    <cellStyle name="Euro 3 6" xfId="900"/>
    <cellStyle name="Euro 3 7" xfId="956"/>
    <cellStyle name="Euro 4" xfId="322"/>
    <cellStyle name="Euro 4 2" xfId="633"/>
    <cellStyle name="Euro 4 3" xfId="756"/>
    <cellStyle name="Euro 4 4" xfId="820"/>
    <cellStyle name="Euro 4 5" xfId="864"/>
    <cellStyle name="Euro 4 6" xfId="901"/>
    <cellStyle name="Euro 4 7" xfId="957"/>
    <cellStyle name="Euro 5" xfId="330"/>
    <cellStyle name="Euro 5 2" xfId="634"/>
    <cellStyle name="Euro 5 3" xfId="757"/>
    <cellStyle name="Euro 5 4" xfId="821"/>
    <cellStyle name="Euro 5 5" xfId="865"/>
    <cellStyle name="Euro 5 6" xfId="902"/>
    <cellStyle name="Euro 5 7" xfId="958"/>
    <cellStyle name="Euro 6" xfId="337"/>
    <cellStyle name="Euro 6 2" xfId="635"/>
    <cellStyle name="Euro 6 3" xfId="758"/>
    <cellStyle name="Euro 6 4" xfId="822"/>
    <cellStyle name="Euro 6 5" xfId="866"/>
    <cellStyle name="Euro 6 6" xfId="903"/>
    <cellStyle name="Euro 6 7" xfId="959"/>
    <cellStyle name="Euro 7" xfId="346"/>
    <cellStyle name="Euro 8" xfId="356"/>
    <cellStyle name="Euro 9" xfId="357"/>
    <cellStyle name="imf-one decimal" xfId="347"/>
    <cellStyle name="imf-zero decimal" xfId="348"/>
    <cellStyle name="Milliers" xfId="1" builtinId="3"/>
    <cellStyle name="Milliers [0] 15" xfId="55"/>
    <cellStyle name="Milliers [0] 16" xfId="56"/>
    <cellStyle name="Milliers [0] 17" xfId="57"/>
    <cellStyle name="Milliers [0] 18" xfId="58"/>
    <cellStyle name="Milliers [0] 19" xfId="59"/>
    <cellStyle name="Milliers [0] 2" xfId="60"/>
    <cellStyle name="Milliers [0] 2 10" xfId="61"/>
    <cellStyle name="Milliers [0] 2 11" xfId="62"/>
    <cellStyle name="Milliers [0] 2 12" xfId="63"/>
    <cellStyle name="Milliers [0] 2 13" xfId="64"/>
    <cellStyle name="Milliers [0] 2 14" xfId="65"/>
    <cellStyle name="Milliers [0] 2 15" xfId="66"/>
    <cellStyle name="Milliers [0] 2 16" xfId="67"/>
    <cellStyle name="Milliers [0] 2 17" xfId="68"/>
    <cellStyle name="Milliers [0] 2 18" xfId="69"/>
    <cellStyle name="Milliers [0] 2 19" xfId="70"/>
    <cellStyle name="Milliers [0] 2 2" xfId="71"/>
    <cellStyle name="Milliers [0] 2 20" xfId="72"/>
    <cellStyle name="Milliers [0] 2 21" xfId="73"/>
    <cellStyle name="Milliers [0] 2 22" xfId="74"/>
    <cellStyle name="Milliers [0] 2 23" xfId="574"/>
    <cellStyle name="Milliers [0] 2 3" xfId="75"/>
    <cellStyle name="Milliers [0] 2 4" xfId="76"/>
    <cellStyle name="Milliers [0] 2 5" xfId="77"/>
    <cellStyle name="Milliers [0] 2 6" xfId="78"/>
    <cellStyle name="Milliers [0] 2 7" xfId="79"/>
    <cellStyle name="Milliers [0] 2 8" xfId="80"/>
    <cellStyle name="Milliers [0] 2 9" xfId="81"/>
    <cellStyle name="Milliers [0] 20" xfId="82"/>
    <cellStyle name="Milliers [0] 21" xfId="83"/>
    <cellStyle name="Milliers [0] 22" xfId="84"/>
    <cellStyle name="Milliers [0] 3" xfId="85"/>
    <cellStyle name="Milliers [0] 4" xfId="86"/>
    <cellStyle name="Milliers [0] 4 2" xfId="87"/>
    <cellStyle name="Milliers [0] 4 3" xfId="88"/>
    <cellStyle name="Milliers [0] 4 4" xfId="89"/>
    <cellStyle name="Milliers [0] 4 5" xfId="90"/>
    <cellStyle name="Milliers [0] 4 6" xfId="91"/>
    <cellStyle name="Milliers [0] 4 7" xfId="92"/>
    <cellStyle name="Milliers [0] 4 7 2" xfId="590"/>
    <cellStyle name="Milliers [0] 5" xfId="93"/>
    <cellStyle name="Milliers [0] 6" xfId="94"/>
    <cellStyle name="Milliers [0] 7" xfId="95"/>
    <cellStyle name="Milliers [0] 8" xfId="96"/>
    <cellStyle name="Milliers [0] 9" xfId="97"/>
    <cellStyle name="Milliers 10" xfId="98"/>
    <cellStyle name="Milliers 11" xfId="99"/>
    <cellStyle name="Milliers 11 2" xfId="100"/>
    <cellStyle name="Milliers 11 2 2" xfId="571"/>
    <cellStyle name="Milliers 11 2 3" xfId="706"/>
    <cellStyle name="Milliers 11 2 4" xfId="780"/>
    <cellStyle name="Milliers 11 2 5" xfId="842"/>
    <cellStyle name="Milliers 11 2 6" xfId="884"/>
    <cellStyle name="Milliers 11 2 7" xfId="961"/>
    <cellStyle name="Milliers 12" xfId="101"/>
    <cellStyle name="Milliers 13" xfId="102"/>
    <cellStyle name="Milliers 14" xfId="103"/>
    <cellStyle name="Milliers 15" xfId="104"/>
    <cellStyle name="Milliers 15 2" xfId="105"/>
    <cellStyle name="Milliers 15 2 2" xfId="473"/>
    <cellStyle name="Milliers 15 2 3" xfId="478"/>
    <cellStyle name="Milliers 15 2 4" xfId="416"/>
    <cellStyle name="Milliers 15 2 5" xfId="522"/>
    <cellStyle name="Milliers 15 2 6" xfId="677"/>
    <cellStyle name="Milliers 15 2 7" xfId="962"/>
    <cellStyle name="Milliers 16" xfId="106"/>
    <cellStyle name="Milliers 17" xfId="107"/>
    <cellStyle name="Milliers 18" xfId="108"/>
    <cellStyle name="Milliers 18 2" xfId="474"/>
    <cellStyle name="Milliers 18 3" xfId="477"/>
    <cellStyle name="Milliers 18 4" xfId="420"/>
    <cellStyle name="Milliers 18 5" xfId="520"/>
    <cellStyle name="Milliers 18 6" xfId="663"/>
    <cellStyle name="Milliers 18 7" xfId="963"/>
    <cellStyle name="Milliers 19" xfId="109"/>
    <cellStyle name="Milliers 19 2" xfId="475"/>
    <cellStyle name="Milliers 19 3" xfId="476"/>
    <cellStyle name="Milliers 19 4" xfId="424"/>
    <cellStyle name="Milliers 19 5" xfId="515"/>
    <cellStyle name="Milliers 19 6" xfId="611"/>
    <cellStyle name="Milliers 19 7" xfId="964"/>
    <cellStyle name="Milliers 2" xfId="4"/>
    <cellStyle name="Milliers 2 10" xfId="111"/>
    <cellStyle name="Milliers 2 11" xfId="112"/>
    <cellStyle name="Milliers 2 12" xfId="113"/>
    <cellStyle name="Milliers 2 13" xfId="114"/>
    <cellStyle name="Milliers 2 14" xfId="115"/>
    <cellStyle name="Milliers 2 15" xfId="116"/>
    <cellStyle name="Milliers 2 16" xfId="117"/>
    <cellStyle name="Milliers 2 17" xfId="118"/>
    <cellStyle name="Milliers 2 18" xfId="119"/>
    <cellStyle name="Milliers 2 19" xfId="120"/>
    <cellStyle name="Milliers 2 2" xfId="110"/>
    <cellStyle name="Milliers 2 20" xfId="121"/>
    <cellStyle name="Milliers 2 21" xfId="122"/>
    <cellStyle name="Milliers 2 22" xfId="123"/>
    <cellStyle name="Milliers 2 23" xfId="124"/>
    <cellStyle name="Milliers 2 24" xfId="125"/>
    <cellStyle name="Milliers 2 25" xfId="126"/>
    <cellStyle name="Milliers 2 26" xfId="277"/>
    <cellStyle name="Milliers 2 26 2" xfId="591"/>
    <cellStyle name="Milliers 2 26 3" xfId="720"/>
    <cellStyle name="Milliers 2 26 4" xfId="790"/>
    <cellStyle name="Milliers 2 26 5" xfId="848"/>
    <cellStyle name="Milliers 2 26 6" xfId="886"/>
    <cellStyle name="Milliers 2 26 7" xfId="965"/>
    <cellStyle name="Milliers 2 27" xfId="293"/>
    <cellStyle name="Milliers 2 27 2" xfId="638"/>
    <cellStyle name="Milliers 2 27 3" xfId="761"/>
    <cellStyle name="Milliers 2 27 4" xfId="825"/>
    <cellStyle name="Milliers 2 27 5" xfId="869"/>
    <cellStyle name="Milliers 2 27 6" xfId="904"/>
    <cellStyle name="Milliers 2 27 7" xfId="966"/>
    <cellStyle name="Milliers 2 28" xfId="275"/>
    <cellStyle name="Milliers 2 29" xfId="299"/>
    <cellStyle name="Milliers 2 3" xfId="127"/>
    <cellStyle name="Milliers 2 3 2" xfId="128"/>
    <cellStyle name="Milliers 2 3 3" xfId="129"/>
    <cellStyle name="Milliers 2 3 4" xfId="130"/>
    <cellStyle name="Milliers 2 30" xfId="396"/>
    <cellStyle name="Milliers 2 31" xfId="564"/>
    <cellStyle name="Milliers 2 32" xfId="701"/>
    <cellStyle name="Milliers 2 33" xfId="710"/>
    <cellStyle name="Milliers 2 34" xfId="783"/>
    <cellStyle name="Milliers 2 35" xfId="925"/>
    <cellStyle name="Milliers 2 4" xfId="131"/>
    <cellStyle name="Milliers 2 5" xfId="132"/>
    <cellStyle name="Milliers 2 6" xfId="133"/>
    <cellStyle name="Milliers 2 7" xfId="134"/>
    <cellStyle name="Milliers 2 8" xfId="135"/>
    <cellStyle name="Milliers 2 9" xfId="136"/>
    <cellStyle name="Milliers 20" xfId="137"/>
    <cellStyle name="Milliers 20 2" xfId="498"/>
    <cellStyle name="Milliers 20 3" xfId="468"/>
    <cellStyle name="Milliers 20 4" xfId="519"/>
    <cellStyle name="Milliers 20 5" xfId="662"/>
    <cellStyle name="Milliers 20 6" xfId="497"/>
    <cellStyle name="Milliers 20 7" xfId="967"/>
    <cellStyle name="Milliers 21" xfId="138"/>
    <cellStyle name="Milliers 21 2" xfId="499"/>
    <cellStyle name="Milliers 21 3" xfId="467"/>
    <cellStyle name="Milliers 21 4" xfId="521"/>
    <cellStyle name="Milliers 21 5" xfId="676"/>
    <cellStyle name="Milliers 21 6" xfId="717"/>
    <cellStyle name="Milliers 21 7" xfId="968"/>
    <cellStyle name="Milliers 22" xfId="139"/>
    <cellStyle name="Milliers 22 2" xfId="592"/>
    <cellStyle name="Milliers 23" xfId="140"/>
    <cellStyle name="Milliers 24" xfId="141"/>
    <cellStyle name="Milliers 25" xfId="142"/>
    <cellStyle name="Milliers 26" xfId="143"/>
    <cellStyle name="Milliers 27" xfId="144"/>
    <cellStyle name="Milliers 28" xfId="145"/>
    <cellStyle name="Milliers 29" xfId="146"/>
    <cellStyle name="Milliers 3" xfId="5"/>
    <cellStyle name="Milliers 3 10" xfId="740"/>
    <cellStyle name="Milliers 3 11" xfId="807"/>
    <cellStyle name="Milliers 3 12" xfId="969"/>
    <cellStyle name="Milliers 3 13" xfId="1036"/>
    <cellStyle name="Milliers 3 14" xfId="1039"/>
    <cellStyle name="Milliers 3 2" xfId="147"/>
    <cellStyle name="Milliers 3 2 2" xfId="593"/>
    <cellStyle name="Milliers 3 2 3" xfId="722"/>
    <cellStyle name="Milliers 3 2 4" xfId="791"/>
    <cellStyle name="Milliers 3 2 5" xfId="849"/>
    <cellStyle name="Milliers 3 2 6" xfId="887"/>
    <cellStyle name="Milliers 3 2 7" xfId="970"/>
    <cellStyle name="Milliers 3 3" xfId="285"/>
    <cellStyle name="Milliers 3 4" xfId="284"/>
    <cellStyle name="Milliers 3 5" xfId="286"/>
    <cellStyle name="Milliers 3 6" xfId="283"/>
    <cellStyle name="Milliers 3 7" xfId="400"/>
    <cellStyle name="Milliers 3 8" xfId="560"/>
    <cellStyle name="Milliers 3 9" xfId="697"/>
    <cellStyle name="Milliers 30" xfId="148"/>
    <cellStyle name="Milliers 30 2" xfId="149"/>
    <cellStyle name="Milliers 30 2 2" xfId="508"/>
    <cellStyle name="Milliers 30 2 3" xfId="457"/>
    <cellStyle name="Milliers 30 2 4" xfId="568"/>
    <cellStyle name="Milliers 30 2 5" xfId="682"/>
    <cellStyle name="Milliers 30 2 6" xfId="712"/>
    <cellStyle name="Milliers 30 2 7" xfId="972"/>
    <cellStyle name="Milliers 30 3" xfId="507"/>
    <cellStyle name="Milliers 30 4" xfId="458"/>
    <cellStyle name="Milliers 30 5" xfId="527"/>
    <cellStyle name="Milliers 30 6" xfId="775"/>
    <cellStyle name="Milliers 30 7" xfId="838"/>
    <cellStyle name="Milliers 30 8" xfId="971"/>
    <cellStyle name="Milliers 31" xfId="150"/>
    <cellStyle name="Milliers 31 2" xfId="509"/>
    <cellStyle name="Milliers 31 3" xfId="456"/>
    <cellStyle name="Milliers 31 4" xfId="546"/>
    <cellStyle name="Milliers 31 5" xfId="685"/>
    <cellStyle name="Milliers 31 6" xfId="752"/>
    <cellStyle name="Milliers 31 7" xfId="973"/>
    <cellStyle name="Milliers 32" xfId="151"/>
    <cellStyle name="Milliers 32 2" xfId="428"/>
    <cellStyle name="Milliers 32 3" xfId="517"/>
    <cellStyle name="Milliers 32 4" xfId="661"/>
    <cellStyle name="Milliers 32 5" xfId="496"/>
    <cellStyle name="Milliers 32 6" xfId="547"/>
    <cellStyle name="Milliers 32 7" xfId="974"/>
    <cellStyle name="Milliers 33 2" xfId="639"/>
    <cellStyle name="Milliers 33 3" xfId="762"/>
    <cellStyle name="Milliers 33 4" xfId="826"/>
    <cellStyle name="Milliers 33 5" xfId="870"/>
    <cellStyle name="Milliers 33 6" xfId="905"/>
    <cellStyle name="Milliers 33 7" xfId="975"/>
    <cellStyle name="Milliers 34" xfId="640"/>
    <cellStyle name="Milliers 4" xfId="7"/>
    <cellStyle name="Milliers 4 10" xfId="340"/>
    <cellStyle name="Milliers 4 11" xfId="341"/>
    <cellStyle name="Milliers 4 12" xfId="401"/>
    <cellStyle name="Milliers 4 13" xfId="559"/>
    <cellStyle name="Milliers 4 14" xfId="696"/>
    <cellStyle name="Milliers 4 15" xfId="741"/>
    <cellStyle name="Milliers 4 16" xfId="808"/>
    <cellStyle name="Milliers 4 17" xfId="976"/>
    <cellStyle name="Milliers 4 18" xfId="1034"/>
    <cellStyle name="Milliers 4 19" xfId="960"/>
    <cellStyle name="Milliers 4 2" xfId="152"/>
    <cellStyle name="Milliers 4 20" xfId="1035"/>
    <cellStyle name="Milliers 4 3" xfId="287"/>
    <cellStyle name="Milliers 4 4" xfId="282"/>
    <cellStyle name="Milliers 4 5" xfId="289"/>
    <cellStyle name="Milliers 4 6" xfId="280"/>
    <cellStyle name="Milliers 4 7" xfId="338"/>
    <cellStyle name="Milliers 4 8" xfId="321"/>
    <cellStyle name="Milliers 4 9" xfId="339"/>
    <cellStyle name="Milliers 5" xfId="360"/>
    <cellStyle name="Milliers 5 10" xfId="742"/>
    <cellStyle name="Milliers 5 11" xfId="809"/>
    <cellStyle name="Milliers 5 12" xfId="977"/>
    <cellStyle name="Milliers 5 2" xfId="153"/>
    <cellStyle name="Milliers 5 3" xfId="288"/>
    <cellStyle name="Milliers 5 4" xfId="281"/>
    <cellStyle name="Milliers 5 5" xfId="291"/>
    <cellStyle name="Milliers 5 6" xfId="278"/>
    <cellStyle name="Milliers 5 7" xfId="403"/>
    <cellStyle name="Milliers 5 8" xfId="557"/>
    <cellStyle name="Milliers 5 9" xfId="695"/>
    <cellStyle name="Milliers 6" xfId="154"/>
    <cellStyle name="Milliers 6 2" xfId="404"/>
    <cellStyle name="Milliers 6 2 2" xfId="979"/>
    <cellStyle name="Milliers 6 3" xfId="556"/>
    <cellStyle name="Milliers 6 4" xfId="694"/>
    <cellStyle name="Milliers 6 5" xfId="743"/>
    <cellStyle name="Milliers 6 6" xfId="810"/>
    <cellStyle name="Milliers 6 7" xfId="978"/>
    <cellStyle name="Milliers 7" xfId="155"/>
    <cellStyle name="Milliers 7 2" xfId="575"/>
    <cellStyle name="Milliers 8" xfId="12"/>
    <cellStyle name="Milliers 8 10" xfId="681"/>
    <cellStyle name="Milliers 8 11" xfId="713"/>
    <cellStyle name="Milliers 8 12" xfId="980"/>
    <cellStyle name="Milliers 8 2" xfId="156"/>
    <cellStyle name="Milliers 8 3" xfId="290"/>
    <cellStyle name="Milliers 8 4" xfId="279"/>
    <cellStyle name="Milliers 8 5" xfId="292"/>
    <cellStyle name="Milliers 8 6" xfId="276"/>
    <cellStyle name="Milliers 8 7" xfId="413"/>
    <cellStyle name="Milliers 8 8" xfId="549"/>
    <cellStyle name="Milliers 8 9" xfId="566"/>
    <cellStyle name="Milliers 9" xfId="157"/>
    <cellStyle name="Milliers 9 2" xfId="158"/>
    <cellStyle name="Milliers 9 3" xfId="159"/>
    <cellStyle name="Milliers 9 4" xfId="160"/>
    <cellStyle name="Milliers 9 5" xfId="161"/>
    <cellStyle name="Milliers 9 6" xfId="162"/>
    <cellStyle name="Milliers 9 7" xfId="163"/>
    <cellStyle name="Milliers 9 7 2" xfId="596"/>
    <cellStyle name="Milliers 9 8" xfId="164"/>
    <cellStyle name="Milliers 9 8 2" xfId="569"/>
    <cellStyle name="Milliers 9 8 3" xfId="704"/>
    <cellStyle name="Milliers 9 8 4" xfId="778"/>
    <cellStyle name="Milliers 9 8 5" xfId="840"/>
    <cellStyle name="Milliers 9 8 6" xfId="882"/>
    <cellStyle name="Milliers 9 8 7" xfId="981"/>
    <cellStyle name="Normal" xfId="0" builtinId="0"/>
    <cellStyle name="Normal - Style1" xfId="349"/>
    <cellStyle name="Normal 10" xfId="21"/>
    <cellStyle name="Normal 10 10" xfId="370"/>
    <cellStyle name="Normal 10 10 2" xfId="597"/>
    <cellStyle name="Normal 10 10 3" xfId="725"/>
    <cellStyle name="Normal 10 10 4" xfId="793"/>
    <cellStyle name="Normal 10 10 5" xfId="850"/>
    <cellStyle name="Normal 10 10 6" xfId="888"/>
    <cellStyle name="Normal 10 10 7" xfId="983"/>
    <cellStyle name="Normal 10 11" xfId="373"/>
    <cellStyle name="Normal 10 12" xfId="376"/>
    <cellStyle name="Normal 10 12 2" xfId="598"/>
    <cellStyle name="Normal 10 12 3" xfId="726"/>
    <cellStyle name="Normal 10 12 4" xfId="794"/>
    <cellStyle name="Normal 10 12 5" xfId="851"/>
    <cellStyle name="Normal 10 12 6" xfId="889"/>
    <cellStyle name="Normal 10 12 7" xfId="984"/>
    <cellStyle name="Normal 10 13" xfId="379"/>
    <cellStyle name="Normal 10 13 2" xfId="599"/>
    <cellStyle name="Normal 10 13 3" xfId="727"/>
    <cellStyle name="Normal 10 13 4" xfId="795"/>
    <cellStyle name="Normal 10 13 5" xfId="852"/>
    <cellStyle name="Normal 10 13 6" xfId="890"/>
    <cellStyle name="Normal 10 13 7" xfId="985"/>
    <cellStyle name="Normal 10 14" xfId="382"/>
    <cellStyle name="Normal 10 15" xfId="385"/>
    <cellStyle name="Normal 10 15 2" xfId="600"/>
    <cellStyle name="Normal 10 15 3" xfId="728"/>
    <cellStyle name="Normal 10 15 4" xfId="796"/>
    <cellStyle name="Normal 10 15 5" xfId="853"/>
    <cellStyle name="Normal 10 15 6" xfId="891"/>
    <cellStyle name="Normal 10 15 7" xfId="986"/>
    <cellStyle name="Normal 10 16" xfId="388"/>
    <cellStyle name="Normal 10 17" xfId="392"/>
    <cellStyle name="Normal 10 18" xfId="427"/>
    <cellStyle name="Normal 10 19" xfId="523"/>
    <cellStyle name="Normal 10 2" xfId="165"/>
    <cellStyle name="Normal 10 2 10" xfId="843"/>
    <cellStyle name="Normal 10 2 11" xfId="885"/>
    <cellStyle name="Normal 10 2 12" xfId="987"/>
    <cellStyle name="Normal 10 2 2" xfId="166"/>
    <cellStyle name="Normal 10 2 3" xfId="295"/>
    <cellStyle name="Normal 10 2 4" xfId="273"/>
    <cellStyle name="Normal 10 2 5" xfId="303"/>
    <cellStyle name="Normal 10 2 6" xfId="266"/>
    <cellStyle name="Normal 10 2 7" xfId="572"/>
    <cellStyle name="Normal 10 2 8" xfId="707"/>
    <cellStyle name="Normal 10 2 9" xfId="781"/>
    <cellStyle name="Normal 10 20" xfId="678"/>
    <cellStyle name="Normal 10 21" xfId="716"/>
    <cellStyle name="Normal 10 22" xfId="787"/>
    <cellStyle name="Normal 10 23" xfId="982"/>
    <cellStyle name="Normal 10 3" xfId="294"/>
    <cellStyle name="Normal 10 3 2" xfId="601"/>
    <cellStyle name="Normal 10 3 3" xfId="729"/>
    <cellStyle name="Normal 10 3 4" xfId="797"/>
    <cellStyle name="Normal 10 3 5" xfId="854"/>
    <cellStyle name="Normal 10 3 6" xfId="892"/>
    <cellStyle name="Normal 10 3 7" xfId="988"/>
    <cellStyle name="Normal 10 4" xfId="274"/>
    <cellStyle name="Normal 10 5" xfId="300"/>
    <cellStyle name="Normal 10 5 2" xfId="602"/>
    <cellStyle name="Normal 10 5 3" xfId="730"/>
    <cellStyle name="Normal 10 5 4" xfId="798"/>
    <cellStyle name="Normal 10 5 5" xfId="855"/>
    <cellStyle name="Normal 10 5 6" xfId="893"/>
    <cellStyle name="Normal 10 5 7" xfId="989"/>
    <cellStyle name="Normal 10 6" xfId="269"/>
    <cellStyle name="Normal 10 7" xfId="361"/>
    <cellStyle name="Normal 10 7 2" xfId="603"/>
    <cellStyle name="Normal 10 7 3" xfId="731"/>
    <cellStyle name="Normal 10 7 4" xfId="799"/>
    <cellStyle name="Normal 10 7 5" xfId="856"/>
    <cellStyle name="Normal 10 7 6" xfId="894"/>
    <cellStyle name="Normal 10 7 7" xfId="990"/>
    <cellStyle name="Normal 10 8" xfId="364"/>
    <cellStyle name="Normal 10 9" xfId="367"/>
    <cellStyle name="Normal 10 9 2" xfId="604"/>
    <cellStyle name="Normal 10 9 3" xfId="732"/>
    <cellStyle name="Normal 10 9 4" xfId="800"/>
    <cellStyle name="Normal 10 9 5" xfId="857"/>
    <cellStyle name="Normal 10 9 6" xfId="895"/>
    <cellStyle name="Normal 10 9 7" xfId="991"/>
    <cellStyle name="Normal 11" xfId="23"/>
    <cellStyle name="Normal 11 10" xfId="686"/>
    <cellStyle name="Normal 11 11" xfId="751"/>
    <cellStyle name="Normal 11 12" xfId="992"/>
    <cellStyle name="Normal 11 2" xfId="167"/>
    <cellStyle name="Normal 11 3" xfId="296"/>
    <cellStyle name="Normal 11 4" xfId="272"/>
    <cellStyle name="Normal 11 5" xfId="304"/>
    <cellStyle name="Normal 11 6" xfId="265"/>
    <cellStyle name="Normal 11 7" xfId="510"/>
    <cellStyle name="Normal 11 8" xfId="455"/>
    <cellStyle name="Normal 11 9" xfId="548"/>
    <cellStyle name="Normal 12" xfId="24"/>
    <cellStyle name="Normal 12 10" xfId="414"/>
    <cellStyle name="Normal 12 11" xfId="526"/>
    <cellStyle name="Normal 12 12" xfId="993"/>
    <cellStyle name="Normal 12 2" xfId="168"/>
    <cellStyle name="Normal 12 3" xfId="297"/>
    <cellStyle name="Normal 12 4" xfId="271"/>
    <cellStyle name="Normal 12 5" xfId="305"/>
    <cellStyle name="Normal 12 6" xfId="264"/>
    <cellStyle name="Normal 12 7" xfId="511"/>
    <cellStyle name="Normal 12 8" xfId="454"/>
    <cellStyle name="Normal 12 9" xfId="479"/>
    <cellStyle name="Normal 13" xfId="916"/>
    <cellStyle name="Normal 13 10" xfId="472"/>
    <cellStyle name="Normal 13 11" xfId="528"/>
    <cellStyle name="Normal 13 12" xfId="994"/>
    <cellStyle name="Normal 13 2" xfId="169"/>
    <cellStyle name="Normal 13 3" xfId="298"/>
    <cellStyle name="Normal 13 4" xfId="270"/>
    <cellStyle name="Normal 13 5" xfId="306"/>
    <cellStyle name="Normal 13 6" xfId="263"/>
    <cellStyle name="Normal 13 7" xfId="512"/>
    <cellStyle name="Normal 13 8" xfId="453"/>
    <cellStyle name="Normal 13 9" xfId="480"/>
    <cellStyle name="Normal 14" xfId="170"/>
    <cellStyle name="Normal 15" xfId="171"/>
    <cellStyle name="Normal 15 2" xfId="514"/>
    <cellStyle name="Normal 15 3" xfId="451"/>
    <cellStyle name="Normal 15 4" xfId="482"/>
    <cellStyle name="Normal 15 5" xfId="470"/>
    <cellStyle name="Normal 15 6" xfId="541"/>
    <cellStyle name="Normal 15 7" xfId="995"/>
    <cellStyle name="Normal 16" xfId="172"/>
    <cellStyle name="Normal 17" xfId="173"/>
    <cellStyle name="Normal 18" xfId="174"/>
    <cellStyle name="Normal 19" xfId="175"/>
    <cellStyle name="Normal 2" xfId="3"/>
    <cellStyle name="Normal 2 10" xfId="27"/>
    <cellStyle name="Normal 2 11" xfId="28"/>
    <cellStyle name="Normal 2 12" xfId="29"/>
    <cellStyle name="Normal 2 13" xfId="30"/>
    <cellStyle name="Normal 2 14" xfId="31"/>
    <cellStyle name="Normal 2 15" xfId="32"/>
    <cellStyle name="Normal 2 16" xfId="33"/>
    <cellStyle name="Normal 2 17" xfId="34"/>
    <cellStyle name="Normal 2 18" xfId="35"/>
    <cellStyle name="Normal 2 19" xfId="36"/>
    <cellStyle name="Normal 2 2" xfId="10"/>
    <cellStyle name="Normal 2 2 10" xfId="464"/>
    <cellStyle name="Normal 2 2 11" xfId="659"/>
    <cellStyle name="Normal 2 2 12" xfId="996"/>
    <cellStyle name="Normal 2 2 2" xfId="177"/>
    <cellStyle name="Normal 2 2 3" xfId="302"/>
    <cellStyle name="Normal 2 2 4" xfId="267"/>
    <cellStyle name="Normal 2 2 5" xfId="308"/>
    <cellStyle name="Normal 2 2 6" xfId="261"/>
    <cellStyle name="Normal 2 2 7" xfId="518"/>
    <cellStyle name="Normal 2 2 8" xfId="447"/>
    <cellStyle name="Normal 2 2 9" xfId="487"/>
    <cellStyle name="Normal 2 20" xfId="37"/>
    <cellStyle name="Normal 2 21" xfId="38"/>
    <cellStyle name="Normal 2 22" xfId="176"/>
    <cellStyle name="Normal 2 23" xfId="301"/>
    <cellStyle name="Normal 2 24" xfId="268"/>
    <cellStyle name="Normal 2 25" xfId="307"/>
    <cellStyle name="Normal 2 26" xfId="262"/>
    <cellStyle name="Normal 2 27" xfId="362"/>
    <cellStyle name="Normal 2 28" xfId="365"/>
    <cellStyle name="Normal 2 29" xfId="368"/>
    <cellStyle name="Normal 2 3" xfId="15"/>
    <cellStyle name="Normal 2 30" xfId="371"/>
    <cellStyle name="Normal 2 31" xfId="374"/>
    <cellStyle name="Normal 2 32" xfId="377"/>
    <cellStyle name="Normal 2 33" xfId="380"/>
    <cellStyle name="Normal 2 34" xfId="383"/>
    <cellStyle name="Normal 2 35" xfId="386"/>
    <cellStyle name="Normal 2 36" xfId="389"/>
    <cellStyle name="Normal 2 37" xfId="393"/>
    <cellStyle name="Normal 2 38" xfId="395"/>
    <cellStyle name="Normal 2 39" xfId="565"/>
    <cellStyle name="Normal 2 4" xfId="17"/>
    <cellStyle name="Normal 2 40" xfId="736"/>
    <cellStyle name="Normal 2 41" xfId="804"/>
    <cellStyle name="Normal 2 42" xfId="861"/>
    <cellStyle name="Normal 2 43" xfId="924"/>
    <cellStyle name="Normal 2 44" xfId="1037"/>
    <cellStyle name="Normal 2 45" xfId="1040"/>
    <cellStyle name="Normal 2 5" xfId="18"/>
    <cellStyle name="Normal 2 6" xfId="20"/>
    <cellStyle name="Normal 2 7" xfId="22"/>
    <cellStyle name="Normal 2 8" xfId="25"/>
    <cellStyle name="Normal 2 9" xfId="26"/>
    <cellStyle name="Normal 20" xfId="178"/>
    <cellStyle name="Normal 21" xfId="179"/>
    <cellStyle name="Normal 22" xfId="180"/>
    <cellStyle name="Normal 23" xfId="181"/>
    <cellStyle name="Normal 24" xfId="182"/>
    <cellStyle name="Normal 25" xfId="183"/>
    <cellStyle name="Normal 26" xfId="184"/>
    <cellStyle name="Normal 27" xfId="185"/>
    <cellStyle name="Normal 28" xfId="186"/>
    <cellStyle name="Normal 29" xfId="187"/>
    <cellStyle name="Normal 3" xfId="2"/>
    <cellStyle name="Normal 3 10" xfId="363"/>
    <cellStyle name="Normal 3 10 2" xfId="642"/>
    <cellStyle name="Normal 3 10 3" xfId="765"/>
    <cellStyle name="Normal 3 10 4" xfId="828"/>
    <cellStyle name="Normal 3 10 5" xfId="871"/>
    <cellStyle name="Normal 3 10 6" xfId="906"/>
    <cellStyle name="Normal 3 10 7" xfId="998"/>
    <cellStyle name="Normal 3 11" xfId="366"/>
    <cellStyle name="Normal 3 12" xfId="369"/>
    <cellStyle name="Normal 3 13" xfId="372"/>
    <cellStyle name="Normal 3 14" xfId="375"/>
    <cellStyle name="Normal 3 15" xfId="378"/>
    <cellStyle name="Normal 3 16" xfId="381"/>
    <cellStyle name="Normal 3 17" xfId="384"/>
    <cellStyle name="Normal 3 18" xfId="387"/>
    <cellStyle name="Normal 3 19" xfId="390"/>
    <cellStyle name="Normal 3 2" xfId="188"/>
    <cellStyle name="Normal 3 2 10" xfId="711"/>
    <cellStyle name="Normal 3 2 11" xfId="784"/>
    <cellStyle name="Normal 3 2 12" xfId="999"/>
    <cellStyle name="Normal 3 2 2" xfId="189"/>
    <cellStyle name="Normal 3 2 2 2" xfId="605"/>
    <cellStyle name="Normal 3 2 2 3" xfId="733"/>
    <cellStyle name="Normal 3 2 2 4" xfId="801"/>
    <cellStyle name="Normal 3 2 2 5" xfId="858"/>
    <cellStyle name="Normal 3 2 2 6" xfId="896"/>
    <cellStyle name="Normal 3 2 2 7" xfId="1000"/>
    <cellStyle name="Normal 3 2 3" xfId="310"/>
    <cellStyle name="Normal 3 2 4" xfId="259"/>
    <cellStyle name="Normal 3 2 5" xfId="312"/>
    <cellStyle name="Normal 3 2 6" xfId="257"/>
    <cellStyle name="Normal 3 2 7" xfId="418"/>
    <cellStyle name="Normal 3 2 8" xfId="573"/>
    <cellStyle name="Normal 3 2 9" xfId="683"/>
    <cellStyle name="Normal 3 20" xfId="394"/>
    <cellStyle name="Normal 3 21" xfId="405"/>
    <cellStyle name="Normal 3 22" xfId="555"/>
    <cellStyle name="Normal 3 23" xfId="693"/>
    <cellStyle name="Normal 3 24" xfId="744"/>
    <cellStyle name="Normal 3 25" xfId="811"/>
    <cellStyle name="Normal 3 26" xfId="917"/>
    <cellStyle name="Normal 3 27" xfId="918"/>
    <cellStyle name="Normal 3 28" xfId="919"/>
    <cellStyle name="Normal 3 29" xfId="920"/>
    <cellStyle name="Normal 3 3" xfId="190"/>
    <cellStyle name="Normal 3 30" xfId="921"/>
    <cellStyle name="Normal 3 31" xfId="922"/>
    <cellStyle name="Normal 3 32" xfId="923"/>
    <cellStyle name="Normal 3 33" xfId="997"/>
    <cellStyle name="Normal 3 34" xfId="1041"/>
    <cellStyle name="Normal 3 35" xfId="1042"/>
    <cellStyle name="Normal 3 36" xfId="1043"/>
    <cellStyle name="Normal 3 37" xfId="1044"/>
    <cellStyle name="Normal 3 4" xfId="191"/>
    <cellStyle name="Normal 3 5" xfId="192"/>
    <cellStyle name="Normal 3 6" xfId="309"/>
    <cellStyle name="Normal 3 6 2" xfId="643"/>
    <cellStyle name="Normal 3 6 3" xfId="766"/>
    <cellStyle name="Normal 3 6 4" xfId="829"/>
    <cellStyle name="Normal 3 6 5" xfId="872"/>
    <cellStyle name="Normal 3 6 6" xfId="907"/>
    <cellStyle name="Normal 3 6 7" xfId="1001"/>
    <cellStyle name="Normal 3 7" xfId="260"/>
    <cellStyle name="Normal 3 7 2" xfId="644"/>
    <cellStyle name="Normal 3 7 3" xfId="767"/>
    <cellStyle name="Normal 3 7 4" xfId="830"/>
    <cellStyle name="Normal 3 7 5" xfId="873"/>
    <cellStyle name="Normal 3 7 6" xfId="908"/>
    <cellStyle name="Normal 3 7 7" xfId="1002"/>
    <cellStyle name="Normal 3 8" xfId="311"/>
    <cellStyle name="Normal 3 8 2" xfId="645"/>
    <cellStyle name="Normal 3 8 3" xfId="768"/>
    <cellStyle name="Normal 3 8 4" xfId="831"/>
    <cellStyle name="Normal 3 8 5" xfId="874"/>
    <cellStyle name="Normal 3 8 6" xfId="909"/>
    <cellStyle name="Normal 3 8 7" xfId="1003"/>
    <cellStyle name="Normal 3 9" xfId="258"/>
    <cellStyle name="Normal 3 9 2" xfId="646"/>
    <cellStyle name="Normal 3 9 3" xfId="769"/>
    <cellStyle name="Normal 3 9 4" xfId="832"/>
    <cellStyle name="Normal 3 9 5" xfId="875"/>
    <cellStyle name="Normal 3 9 6" xfId="910"/>
    <cellStyle name="Normal 3 9 7" xfId="1004"/>
    <cellStyle name="Normal 30" xfId="193"/>
    <cellStyle name="Normal 30 2" xfId="529"/>
    <cellStyle name="Normal 30 3" xfId="664"/>
    <cellStyle name="Normal 30 4" xfId="500"/>
    <cellStyle name="Normal 30 5" xfId="525"/>
    <cellStyle name="Normal 30 6" xfId="708"/>
    <cellStyle name="Normal 30 7" xfId="1005"/>
    <cellStyle name="Normal 31" xfId="194"/>
    <cellStyle name="Normal 31 2" xfId="530"/>
    <cellStyle name="Normal 31 3" xfId="665"/>
    <cellStyle name="Normal 31 4" xfId="550"/>
    <cellStyle name="Normal 31 5" xfId="687"/>
    <cellStyle name="Normal 31 6" xfId="750"/>
    <cellStyle name="Normal 31 7" xfId="1006"/>
    <cellStyle name="Normal 32" xfId="195"/>
    <cellStyle name="Normal 32 2" xfId="196"/>
    <cellStyle name="Normal 32 2 2" xfId="532"/>
    <cellStyle name="Normal 32 2 3" xfId="667"/>
    <cellStyle name="Normal 32 2 4" xfId="502"/>
    <cellStyle name="Normal 32 2 5" xfId="516"/>
    <cellStyle name="Normal 32 2 6" xfId="660"/>
    <cellStyle name="Normal 32 2 7" xfId="1008"/>
    <cellStyle name="Normal 32 3" xfId="531"/>
    <cellStyle name="Normal 32 4" xfId="666"/>
    <cellStyle name="Normal 32 5" xfId="501"/>
    <cellStyle name="Normal 32 6" xfId="524"/>
    <cellStyle name="Normal 32 7" xfId="703"/>
    <cellStyle name="Normal 32 8" xfId="1007"/>
    <cellStyle name="Normal 33" xfId="197"/>
    <cellStyle name="Normal 33 2" xfId="533"/>
    <cellStyle name="Normal 33 3" xfId="668"/>
    <cellStyle name="Normal 33 4" xfId="503"/>
    <cellStyle name="Normal 33 5" xfId="702"/>
    <cellStyle name="Normal 33 6" xfId="777"/>
    <cellStyle name="Normal 33 7" xfId="1009"/>
    <cellStyle name="Normal 34" xfId="198"/>
    <cellStyle name="Normal 34 2" xfId="534"/>
    <cellStyle name="Normal 34 3" xfId="669"/>
    <cellStyle name="Normal 34 4" xfId="504"/>
    <cellStyle name="Normal 34 5" xfId="724"/>
    <cellStyle name="Normal 34 6" xfId="792"/>
    <cellStyle name="Normal 34 7" xfId="1010"/>
    <cellStyle name="Normal 35" xfId="199"/>
    <cellStyle name="Normal 35 2" xfId="535"/>
    <cellStyle name="Normal 35 3" xfId="670"/>
    <cellStyle name="Normal 35 4" xfId="505"/>
    <cellStyle name="Normal 35 5" xfId="764"/>
    <cellStyle name="Normal 35 6" xfId="827"/>
    <cellStyle name="Normal 35 7" xfId="1011"/>
    <cellStyle name="Normal 36" xfId="200"/>
    <cellStyle name="Normal 36 2" xfId="536"/>
    <cellStyle name="Normal 36 3" xfId="671"/>
    <cellStyle name="Normal 36 4" xfId="760"/>
    <cellStyle name="Normal 36 5" xfId="824"/>
    <cellStyle name="Normal 36 6" xfId="868"/>
    <cellStyle name="Normal 36 7" xfId="1012"/>
    <cellStyle name="Normal 37" xfId="201"/>
    <cellStyle name="Normal 37 2" xfId="537"/>
    <cellStyle name="Normal 37 3" xfId="672"/>
    <cellStyle name="Normal 37 4" xfId="759"/>
    <cellStyle name="Normal 37 5" xfId="823"/>
    <cellStyle name="Normal 37 6" xfId="867"/>
    <cellStyle name="Normal 37 7" xfId="1013"/>
    <cellStyle name="Normal 38" xfId="202"/>
    <cellStyle name="Normal 38 2" xfId="538"/>
    <cellStyle name="Normal 38 3" xfId="673"/>
    <cellStyle name="Normal 38 4" xfId="562"/>
    <cellStyle name="Normal 38 5" xfId="699"/>
    <cellStyle name="Normal 38 6" xfId="738"/>
    <cellStyle name="Normal 38 7" xfId="1014"/>
    <cellStyle name="Normal 39" xfId="203"/>
    <cellStyle name="Normal 39 2" xfId="204"/>
    <cellStyle name="Normal 39 2 2" xfId="540"/>
    <cellStyle name="Normal 39 2 3" xfId="675"/>
    <cellStyle name="Normal 39 2 4" xfId="718"/>
    <cellStyle name="Normal 39 2 5" xfId="788"/>
    <cellStyle name="Normal 39 2 6" xfId="846"/>
    <cellStyle name="Normal 39 2 7" xfId="1016"/>
    <cellStyle name="Normal 39 3" xfId="539"/>
    <cellStyle name="Normal 39 4" xfId="674"/>
    <cellStyle name="Normal 39 5" xfId="719"/>
    <cellStyle name="Normal 39 6" xfId="789"/>
    <cellStyle name="Normal 39 7" xfId="847"/>
    <cellStyle name="Normal 39 8" xfId="1015"/>
    <cellStyle name="Normal 4" xfId="6"/>
    <cellStyle name="Normal 4 10" xfId="554"/>
    <cellStyle name="Normal 4 11" xfId="692"/>
    <cellStyle name="Normal 4 12" xfId="745"/>
    <cellStyle name="Normal 4 13" xfId="812"/>
    <cellStyle name="Normal 4 14" xfId="1017"/>
    <cellStyle name="Normal 4 2" xfId="205"/>
    <cellStyle name="Normal 4 3" xfId="206"/>
    <cellStyle name="Normal 4 4" xfId="207"/>
    <cellStyle name="Normal 4 5" xfId="313"/>
    <cellStyle name="Normal 4 5 2" xfId="647"/>
    <cellStyle name="Normal 4 5 3" xfId="770"/>
    <cellStyle name="Normal 4 5 4" xfId="833"/>
    <cellStyle name="Normal 4 5 5" xfId="876"/>
    <cellStyle name="Normal 4 5 6" xfId="911"/>
    <cellStyle name="Normal 4 5 7" xfId="1018"/>
    <cellStyle name="Normal 4 6" xfId="256"/>
    <cellStyle name="Normal 4 6 2" xfId="648"/>
    <cellStyle name="Normal 4 6 3" xfId="771"/>
    <cellStyle name="Normal 4 6 4" xfId="834"/>
    <cellStyle name="Normal 4 6 5" xfId="877"/>
    <cellStyle name="Normal 4 6 6" xfId="912"/>
    <cellStyle name="Normal 4 6 7" xfId="1019"/>
    <cellStyle name="Normal 4 7" xfId="320"/>
    <cellStyle name="Normal 4 7 2" xfId="649"/>
    <cellStyle name="Normal 4 7 3" xfId="772"/>
    <cellStyle name="Normal 4 7 4" xfId="835"/>
    <cellStyle name="Normal 4 7 5" xfId="878"/>
    <cellStyle name="Normal 4 7 6" xfId="913"/>
    <cellStyle name="Normal 4 7 7" xfId="1020"/>
    <cellStyle name="Normal 4 8" xfId="329"/>
    <cellStyle name="Normal 4 8 2" xfId="650"/>
    <cellStyle name="Normal 4 8 3" xfId="773"/>
    <cellStyle name="Normal 4 8 4" xfId="836"/>
    <cellStyle name="Normal 4 8 5" xfId="879"/>
    <cellStyle name="Normal 4 8 6" xfId="914"/>
    <cellStyle name="Normal 4 8 7" xfId="1021"/>
    <cellStyle name="Normal 4 9" xfId="406"/>
    <cellStyle name="Normal 4 9 2" xfId="651"/>
    <cellStyle name="Normal 4 9 3" xfId="774"/>
    <cellStyle name="Normal 4 9 4" xfId="837"/>
    <cellStyle name="Normal 4 9 5" xfId="880"/>
    <cellStyle name="Normal 4 9 6" xfId="915"/>
    <cellStyle name="Normal 4 9 7" xfId="1022"/>
    <cellStyle name="Normal 40" xfId="208"/>
    <cellStyle name="Normal 40 2" xfId="543"/>
    <cellStyle name="Normal 40 3" xfId="679"/>
    <cellStyle name="Normal 40 4" xfId="715"/>
    <cellStyle name="Normal 40 5" xfId="786"/>
    <cellStyle name="Normal 40 6" xfId="845"/>
    <cellStyle name="Normal 40 7" xfId="1023"/>
    <cellStyle name="Normal 41" xfId="209"/>
    <cellStyle name="Normal 41 2" xfId="544"/>
    <cellStyle name="Normal 41 3" xfId="680"/>
    <cellStyle name="Normal 41 4" xfId="714"/>
    <cellStyle name="Normal 41 5" xfId="785"/>
    <cellStyle name="Normal 41 6" xfId="844"/>
    <cellStyle name="Normal 41 7" xfId="1024"/>
    <cellStyle name="Normal 42" xfId="210"/>
    <cellStyle name="Normal 43" xfId="211"/>
    <cellStyle name="Normal 43 2" xfId="212"/>
    <cellStyle name="Normal 44" xfId="213"/>
    <cellStyle name="Normal 44 2" xfId="214"/>
    <cellStyle name="Normal 44 3" xfId="570"/>
    <cellStyle name="Normal 44 4" xfId="705"/>
    <cellStyle name="Normal 44 5" xfId="779"/>
    <cellStyle name="Normal 44 6" xfId="841"/>
    <cellStyle name="Normal 44 7" xfId="883"/>
    <cellStyle name="Normal 44 8" xfId="1025"/>
    <cellStyle name="Normal 45" xfId="652"/>
    <cellStyle name="Normal 46" xfId="653"/>
    <cellStyle name="Normal 47" xfId="654"/>
    <cellStyle name="Normal 48" xfId="655"/>
    <cellStyle name="Normal 49" xfId="656"/>
    <cellStyle name="Normal 5" xfId="8"/>
    <cellStyle name="Normal 5 10" xfId="746"/>
    <cellStyle name="Normal 5 11" xfId="813"/>
    <cellStyle name="Normal 5 12" xfId="1026"/>
    <cellStyle name="Normal 5 2" xfId="215"/>
    <cellStyle name="Normal 5 2 2" xfId="606"/>
    <cellStyle name="Normal 5 2 3" xfId="734"/>
    <cellStyle name="Normal 5 2 4" xfId="802"/>
    <cellStyle name="Normal 5 2 5" xfId="859"/>
    <cellStyle name="Normal 5 2 6" xfId="897"/>
    <cellStyle name="Normal 5 2 7" xfId="1027"/>
    <cellStyle name="Normal 5 3" xfId="314"/>
    <cellStyle name="Normal 5 4" xfId="254"/>
    <cellStyle name="Normal 5 5" xfId="323"/>
    <cellStyle name="Normal 5 6" xfId="331"/>
    <cellStyle name="Normal 5 7" xfId="407"/>
    <cellStyle name="Normal 5 8" xfId="421"/>
    <cellStyle name="Normal 5 9" xfId="691"/>
    <cellStyle name="Normal 50" xfId="657"/>
    <cellStyle name="Normal 51" xfId="658"/>
    <cellStyle name="Normal 54" xfId="391"/>
    <cellStyle name="Normal 6" xfId="11"/>
    <cellStyle name="Normal 6 10" xfId="747"/>
    <cellStyle name="Normal 6 11" xfId="814"/>
    <cellStyle name="Normal 6 12" xfId="1028"/>
    <cellStyle name="Normal 6 2" xfId="216"/>
    <cellStyle name="Normal 6 3" xfId="315"/>
    <cellStyle name="Normal 6 4" xfId="253"/>
    <cellStyle name="Normal 6 5" xfId="324"/>
    <cellStyle name="Normal 6 6" xfId="332"/>
    <cellStyle name="Normal 6 7" xfId="408"/>
    <cellStyle name="Normal 6 8" xfId="553"/>
    <cellStyle name="Normal 6 9" xfId="690"/>
    <cellStyle name="Normal 7" xfId="14"/>
    <cellStyle name="Normal 7 10" xfId="748"/>
    <cellStyle name="Normal 7 11" xfId="815"/>
    <cellStyle name="Normal 7 12" xfId="1029"/>
    <cellStyle name="Normal 7 2" xfId="217"/>
    <cellStyle name="Normal 7 2 2" xfId="607"/>
    <cellStyle name="Normal 7 2 3" xfId="735"/>
    <cellStyle name="Normal 7 2 4" xfId="803"/>
    <cellStyle name="Normal 7 2 5" xfId="860"/>
    <cellStyle name="Normal 7 2 6" xfId="898"/>
    <cellStyle name="Normal 7 2 7" xfId="1030"/>
    <cellStyle name="Normal 7 3" xfId="316"/>
    <cellStyle name="Normal 7 4" xfId="252"/>
    <cellStyle name="Normal 7 5" xfId="325"/>
    <cellStyle name="Normal 7 6" xfId="333"/>
    <cellStyle name="Normal 7 7" xfId="409"/>
    <cellStyle name="Normal 7 8" xfId="552"/>
    <cellStyle name="Normal 7 9" xfId="689"/>
    <cellStyle name="Normal 8" xfId="16"/>
    <cellStyle name="Normal 8 10" xfId="753"/>
    <cellStyle name="Normal 8 11" xfId="817"/>
    <cellStyle name="Normal 8 12" xfId="1031"/>
    <cellStyle name="Normal 8 2" xfId="218"/>
    <cellStyle name="Normal 8 3" xfId="317"/>
    <cellStyle name="Normal 8 4" xfId="251"/>
    <cellStyle name="Normal 8 5" xfId="326"/>
    <cellStyle name="Normal 8 6" xfId="334"/>
    <cellStyle name="Normal 8 7" xfId="417"/>
    <cellStyle name="Normal 8 8" xfId="545"/>
    <cellStyle name="Normal 8 9" xfId="684"/>
    <cellStyle name="Normal 9" xfId="19"/>
    <cellStyle name="Normal 9 10" xfId="839"/>
    <cellStyle name="Normal 9 11" xfId="881"/>
    <cellStyle name="Normal 9 12" xfId="1032"/>
    <cellStyle name="Normal 9 2" xfId="219"/>
    <cellStyle name="Normal 9 3" xfId="318"/>
    <cellStyle name="Normal 9 4" xfId="250"/>
    <cellStyle name="Normal 9 5" xfId="327"/>
    <cellStyle name="Normal 9 6" xfId="335"/>
    <cellStyle name="Normal 9 7" xfId="422"/>
    <cellStyle name="Normal 9 8" xfId="542"/>
    <cellStyle name="Normal 9 9" xfId="776"/>
    <cellStyle name="Normal Table" xfId="350"/>
    <cellStyle name="percentage difference" xfId="351"/>
    <cellStyle name="Pourcentage" xfId="13" builtinId="5"/>
    <cellStyle name="Pourcentage 2 10" xfId="221"/>
    <cellStyle name="Pourcentage 2 11" xfId="222"/>
    <cellStyle name="Pourcentage 2 12" xfId="223"/>
    <cellStyle name="Pourcentage 2 13" xfId="224"/>
    <cellStyle name="Pourcentage 2 14" xfId="225"/>
    <cellStyle name="Pourcentage 2 15" xfId="226"/>
    <cellStyle name="Pourcentage 2 16" xfId="227"/>
    <cellStyle name="Pourcentage 2 17" xfId="228"/>
    <cellStyle name="Pourcentage 2 18" xfId="229"/>
    <cellStyle name="Pourcentage 2 19" xfId="230"/>
    <cellStyle name="Pourcentage 2 2" xfId="220"/>
    <cellStyle name="Pourcentage 2 2 2" xfId="231"/>
    <cellStyle name="Pourcentage 2 2 3" xfId="232"/>
    <cellStyle name="Pourcentage 2 2 4" xfId="233"/>
    <cellStyle name="Pourcentage 2 20" xfId="234"/>
    <cellStyle name="Pourcentage 2 21" xfId="235"/>
    <cellStyle name="Pourcentage 2 22" xfId="236"/>
    <cellStyle name="Pourcentage 2 23" xfId="237"/>
    <cellStyle name="Pourcentage 2 24" xfId="238"/>
    <cellStyle name="Pourcentage 2 25" xfId="319"/>
    <cellStyle name="Pourcentage 2 26" xfId="249"/>
    <cellStyle name="Pourcentage 2 27" xfId="328"/>
    <cellStyle name="Pourcentage 2 28" xfId="336"/>
    <cellStyle name="Pourcentage 2 29" xfId="397"/>
    <cellStyle name="Pourcentage 2 3" xfId="239"/>
    <cellStyle name="Pourcentage 2 30" xfId="563"/>
    <cellStyle name="Pourcentage 2 31" xfId="700"/>
    <cellStyle name="Pourcentage 2 32" xfId="737"/>
    <cellStyle name="Pourcentage 2 33" xfId="805"/>
    <cellStyle name="Pourcentage 2 34" xfId="926"/>
    <cellStyle name="Pourcentage 2 4" xfId="240"/>
    <cellStyle name="Pourcentage 2 5" xfId="241"/>
    <cellStyle name="Pourcentage 2 6" xfId="242"/>
    <cellStyle name="Pourcentage 2 7" xfId="243"/>
    <cellStyle name="Pourcentage 2 8" xfId="244"/>
    <cellStyle name="Pourcentage 2 9" xfId="245"/>
    <cellStyle name="Pourcentage 3" xfId="246"/>
    <cellStyle name="Pourcentage 3 2" xfId="247"/>
    <cellStyle name="Pourcentage 3 3" xfId="410"/>
    <cellStyle name="Pourcentage 3 4" xfId="551"/>
    <cellStyle name="Pourcentage 3 5" xfId="688"/>
    <cellStyle name="Pourcentage 3 6" xfId="749"/>
    <cellStyle name="Pourcentage 3 7" xfId="816"/>
    <cellStyle name="Pourcentage 3 8" xfId="1033"/>
    <cellStyle name="Pourcentage 4" xfId="248"/>
    <cellStyle name="Pourcentage 4 2" xfId="608"/>
    <cellStyle name="Pourcentage 5" xfId="609"/>
    <cellStyle name="Publication" xfId="352"/>
    <cellStyle name="Style 1" xfId="610"/>
  </cellStyles>
  <dxfs count="0"/>
  <tableStyles count="0" defaultTableStyle="TableStyleMedium2" defaultPivotStyle="PivotStyleLight16"/>
  <colors>
    <mruColors>
      <color rgb="FF3333CC"/>
      <color rgb="FF000099"/>
      <color rgb="FFFFFF66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J57"/>
  <sheetViews>
    <sheetView showZeros="0" workbookViewId="0">
      <pane xSplit="6" ySplit="4" topLeftCell="G5" activePane="bottomRight" state="frozen"/>
      <selection activeCell="K30" sqref="K30"/>
      <selection pane="topRight" activeCell="K30" sqref="K30"/>
      <selection pane="bottomLeft" activeCell="K30" sqref="K30"/>
      <selection pane="bottomRight" activeCell="L16" sqref="L16"/>
    </sheetView>
  </sheetViews>
  <sheetFormatPr baseColWidth="10" defaultRowHeight="12.75"/>
  <cols>
    <col min="1" max="4" width="1.85546875" style="5" customWidth="1"/>
    <col min="5" max="5" width="19.140625" style="5" customWidth="1"/>
    <col min="6" max="6" width="10.28515625" style="5" customWidth="1"/>
    <col min="7" max="7" width="10.42578125" style="5" customWidth="1"/>
    <col min="8" max="8" width="8.5703125" style="5" customWidth="1"/>
    <col min="9" max="9" width="1.42578125" style="16" customWidth="1"/>
    <col min="10" max="10" width="7.5703125" style="8" customWidth="1"/>
    <col min="11" max="16384" width="11.42578125" style="5"/>
  </cols>
  <sheetData>
    <row r="1" spans="1:10">
      <c r="A1" s="38" t="s">
        <v>196</v>
      </c>
      <c r="G1" s="83"/>
      <c r="J1" s="39"/>
    </row>
    <row r="2" spans="1:10" ht="11.25" customHeight="1">
      <c r="J2" s="40"/>
    </row>
    <row r="3" spans="1:10" ht="13.5" customHeight="1" thickBot="1">
      <c r="E3" s="41" t="s">
        <v>165</v>
      </c>
      <c r="G3" s="38" t="s">
        <v>180</v>
      </c>
      <c r="H3" s="16"/>
      <c r="I3" s="89"/>
      <c r="J3" s="93" t="s">
        <v>113</v>
      </c>
    </row>
    <row r="4" spans="1:10" ht="14.25" customHeight="1" thickTop="1">
      <c r="A4" s="17"/>
      <c r="B4" s="17"/>
      <c r="C4" s="17"/>
      <c r="D4" s="17"/>
      <c r="E4" s="17"/>
      <c r="F4" s="17"/>
      <c r="G4" s="42" t="s">
        <v>38</v>
      </c>
      <c r="H4" s="42" t="s">
        <v>39</v>
      </c>
      <c r="I4" s="92"/>
      <c r="J4" s="88" t="s">
        <v>113</v>
      </c>
    </row>
    <row r="5" spans="1:10" ht="9.9499999999999993" customHeight="1"/>
    <row r="6" spans="1:10">
      <c r="A6" s="4" t="s">
        <v>0</v>
      </c>
      <c r="G6" s="4">
        <v>447.16887690225207</v>
      </c>
      <c r="H6" s="4">
        <v>917.10934021029198</v>
      </c>
      <c r="I6" s="37"/>
      <c r="J6" s="7">
        <v>7488.4500528179342</v>
      </c>
    </row>
    <row r="7" spans="1:10" ht="9.9499999999999993" customHeight="1"/>
    <row r="8" spans="1:10">
      <c r="B8" s="5" t="s">
        <v>1</v>
      </c>
      <c r="G8" s="5">
        <v>447.09230995392204</v>
      </c>
      <c r="H8" s="5">
        <v>916.95340631296199</v>
      </c>
      <c r="J8" s="8">
        <v>5907.8795843155394</v>
      </c>
    </row>
    <row r="9" spans="1:10">
      <c r="C9" s="5" t="s">
        <v>2</v>
      </c>
      <c r="G9" s="5">
        <v>447.09230995392204</v>
      </c>
      <c r="H9" s="5">
        <v>916.95340631296199</v>
      </c>
      <c r="J9" s="8">
        <v>5907.8795843155394</v>
      </c>
    </row>
    <row r="10" spans="1:10">
      <c r="D10" s="5" t="s">
        <v>114</v>
      </c>
      <c r="G10" s="5">
        <v>445.69083777294202</v>
      </c>
      <c r="H10" s="5">
        <v>906.72997772745202</v>
      </c>
      <c r="J10" s="8">
        <v>5805.6353999999992</v>
      </c>
    </row>
    <row r="11" spans="1:10">
      <c r="E11" s="5" t="s">
        <v>155</v>
      </c>
      <c r="G11" s="5">
        <v>442.01680525094201</v>
      </c>
      <c r="H11" s="5">
        <v>892.46713042165197</v>
      </c>
      <c r="J11" s="90">
        <v>5544.6151499999996</v>
      </c>
    </row>
    <row r="12" spans="1:10" s="6" customFormat="1">
      <c r="E12" s="6" t="s">
        <v>179</v>
      </c>
      <c r="G12" s="6">
        <v>3.6740325220000001</v>
      </c>
      <c r="H12" s="6">
        <v>14.262847305799999</v>
      </c>
      <c r="I12" s="87"/>
      <c r="J12" s="9">
        <v>261.02024999999998</v>
      </c>
    </row>
    <row r="13" spans="1:10">
      <c r="D13" s="5" t="s">
        <v>3</v>
      </c>
      <c r="G13" s="5">
        <v>1.4014721809800001</v>
      </c>
      <c r="H13" s="5">
        <v>10.223428585509998</v>
      </c>
      <c r="J13" s="8">
        <v>102.24418431554</v>
      </c>
    </row>
    <row r="14" spans="1:10" ht="9.9499999999999993" customHeight="1"/>
    <row r="15" spans="1:10">
      <c r="B15" s="5" t="s">
        <v>4</v>
      </c>
      <c r="G15" s="5">
        <v>7.6566948329999981E-2</v>
      </c>
      <c r="H15" s="5">
        <v>0.15593389732999999</v>
      </c>
      <c r="J15" s="8">
        <v>1580.5704685023945</v>
      </c>
    </row>
    <row r="16" spans="1:10">
      <c r="C16" s="5" t="s">
        <v>5</v>
      </c>
      <c r="G16" s="5">
        <v>7.6566948329999981E-2</v>
      </c>
      <c r="H16" s="5">
        <v>0.15593389732999999</v>
      </c>
      <c r="J16" s="8">
        <v>595.57046850239453</v>
      </c>
    </row>
    <row r="17" spans="1:10">
      <c r="C17" s="5" t="s">
        <v>118</v>
      </c>
      <c r="G17" s="5">
        <v>0</v>
      </c>
      <c r="H17" s="5">
        <v>0</v>
      </c>
      <c r="J17" s="8">
        <v>985</v>
      </c>
    </row>
    <row r="18" spans="1:10" ht="9.9499999999999993" customHeight="1"/>
    <row r="19" spans="1:10">
      <c r="A19" s="4" t="s">
        <v>6</v>
      </c>
      <c r="G19" s="4">
        <v>522.12870869343919</v>
      </c>
      <c r="H19" s="4">
        <v>982.09734071596426</v>
      </c>
      <c r="I19" s="37"/>
      <c r="J19" s="7">
        <v>8796.0849528179351</v>
      </c>
    </row>
    <row r="20" spans="1:10" ht="9.9499999999999993" customHeight="1"/>
    <row r="21" spans="1:10">
      <c r="B21" s="5" t="s">
        <v>7</v>
      </c>
      <c r="G21" s="5">
        <v>367.44870050772624</v>
      </c>
      <c r="H21" s="5">
        <v>772.67079406567029</v>
      </c>
      <c r="J21" s="8">
        <v>5014.7949528179361</v>
      </c>
    </row>
    <row r="22" spans="1:10">
      <c r="C22" s="5" t="s">
        <v>8</v>
      </c>
      <c r="G22" s="5">
        <v>218.92800198659589</v>
      </c>
      <c r="H22" s="5">
        <v>559.04729410975597</v>
      </c>
      <c r="J22" s="8">
        <v>4626.915239398626</v>
      </c>
    </row>
    <row r="23" spans="1:10">
      <c r="D23" s="5" t="s">
        <v>9</v>
      </c>
      <c r="G23" s="5">
        <v>156.15486464460002</v>
      </c>
      <c r="H23" s="5">
        <v>347.81712182680008</v>
      </c>
      <c r="J23" s="8">
        <v>2617.1999999999998</v>
      </c>
    </row>
    <row r="24" spans="1:10">
      <c r="D24" s="5" t="s">
        <v>24</v>
      </c>
      <c r="G24" s="5">
        <v>35.944814214889995</v>
      </c>
      <c r="H24" s="5">
        <v>165.53244944380998</v>
      </c>
      <c r="J24" s="8">
        <v>1593</v>
      </c>
    </row>
    <row r="25" spans="1:10">
      <c r="D25" s="5" t="s">
        <v>11</v>
      </c>
      <c r="G25" s="5">
        <v>6.8545260723578796</v>
      </c>
      <c r="H25" s="5">
        <v>6.8545260723578796</v>
      </c>
      <c r="J25" s="8">
        <v>130.012</v>
      </c>
    </row>
    <row r="26" spans="1:10">
      <c r="D26" s="5" t="s">
        <v>10</v>
      </c>
      <c r="G26" s="5">
        <v>19.973797054748001</v>
      </c>
      <c r="H26" s="5">
        <v>38.843196766788012</v>
      </c>
      <c r="J26" s="8">
        <v>286.70323939862612</v>
      </c>
    </row>
    <row r="27" spans="1:10">
      <c r="C27" s="5" t="s">
        <v>25</v>
      </c>
      <c r="G27" s="5">
        <v>148.52069852113033</v>
      </c>
      <c r="H27" s="5">
        <v>213.62349995591435</v>
      </c>
      <c r="J27" s="8">
        <v>387.87971341930995</v>
      </c>
    </row>
    <row r="28" spans="1:10" ht="9.9499999999999993" customHeight="1"/>
    <row r="29" spans="1:10">
      <c r="B29" s="5" t="s">
        <v>12</v>
      </c>
      <c r="G29" s="5">
        <v>154.68000818571298</v>
      </c>
      <c r="H29" s="5">
        <v>209.426546650294</v>
      </c>
      <c r="J29" s="8">
        <v>3781.29</v>
      </c>
    </row>
    <row r="30" spans="1:10">
      <c r="C30" s="5" t="s">
        <v>13</v>
      </c>
      <c r="G30" s="5">
        <v>9.3521631999999993E-3</v>
      </c>
      <c r="H30" s="5">
        <v>24.123100822950001</v>
      </c>
      <c r="J30" s="8">
        <v>1263.06</v>
      </c>
    </row>
    <row r="31" spans="1:10">
      <c r="C31" s="5" t="s">
        <v>115</v>
      </c>
      <c r="G31" s="5">
        <v>154.67065602251299</v>
      </c>
      <c r="H31" s="5">
        <v>185.30344582734401</v>
      </c>
      <c r="J31" s="8">
        <v>2518.23</v>
      </c>
    </row>
    <row r="32" spans="1:10" ht="9.9499999999999993" customHeight="1">
      <c r="J32" s="10"/>
    </row>
    <row r="33" spans="1:10">
      <c r="A33" s="5" t="s">
        <v>108</v>
      </c>
      <c r="G33" s="5">
        <v>86.488783355353675</v>
      </c>
      <c r="H33" s="5">
        <v>127.01403749669959</v>
      </c>
      <c r="J33" s="8">
        <v>-239.96336850239663</v>
      </c>
    </row>
    <row r="34" spans="1:10" ht="9.9499999999999993" customHeight="1"/>
    <row r="35" spans="1:10">
      <c r="A35" s="5" t="s">
        <v>149</v>
      </c>
      <c r="G35" s="5">
        <v>106.46258041010174</v>
      </c>
      <c r="H35" s="5">
        <v>165.85723426348761</v>
      </c>
      <c r="J35" s="5">
        <v>46.739870896230968</v>
      </c>
    </row>
    <row r="36" spans="1:10" ht="9.9499999999999993" customHeight="1"/>
    <row r="37" spans="1:10">
      <c r="A37" s="4" t="s">
        <v>14</v>
      </c>
      <c r="G37" s="4">
        <v>-74.959831791187128</v>
      </c>
      <c r="H37" s="4">
        <v>-64.988000505672289</v>
      </c>
      <c r="I37" s="37"/>
      <c r="J37" s="7">
        <v>-1307.6349000000009</v>
      </c>
    </row>
    <row r="38" spans="1:10" ht="9.9499999999999993" customHeight="1"/>
    <row r="39" spans="1:10">
      <c r="A39" s="5" t="s">
        <v>15</v>
      </c>
      <c r="G39" s="5">
        <v>-177.83337325426999</v>
      </c>
      <c r="H39" s="5">
        <v>-216.91974980034996</v>
      </c>
      <c r="J39" s="8">
        <v>-279.48</v>
      </c>
    </row>
    <row r="40" spans="1:10" ht="9.9499999999999993" customHeight="1"/>
    <row r="41" spans="1:10">
      <c r="A41" s="4" t="s">
        <v>16</v>
      </c>
      <c r="G41" s="4">
        <v>-252.79320504545711</v>
      </c>
      <c r="H41" s="4">
        <v>-281.90775030602225</v>
      </c>
      <c r="I41" s="37"/>
      <c r="J41" s="7">
        <v>-1587.1149000000009</v>
      </c>
    </row>
    <row r="42" spans="1:10" ht="9.9499999999999993" customHeight="1"/>
    <row r="43" spans="1:10">
      <c r="A43" s="4" t="s">
        <v>17</v>
      </c>
      <c r="G43" s="4">
        <v>252.79320504545711</v>
      </c>
      <c r="H43" s="4">
        <v>281.90775030602225</v>
      </c>
      <c r="I43" s="37"/>
      <c r="J43" s="7">
        <v>1587.1149000000009</v>
      </c>
    </row>
    <row r="44" spans="1:10" ht="9.9499999999999993" customHeight="1"/>
    <row r="45" spans="1:10">
      <c r="A45" s="4" t="s">
        <v>124</v>
      </c>
      <c r="G45" s="4">
        <v>143.72823037201479</v>
      </c>
      <c r="H45" s="4">
        <v>154.25328444577721</v>
      </c>
      <c r="I45" s="37"/>
      <c r="J45" s="7">
        <v>1288.521</v>
      </c>
    </row>
    <row r="46" spans="1:10">
      <c r="C46" s="5" t="s">
        <v>130</v>
      </c>
      <c r="G46" s="5">
        <v>154.67065602251299</v>
      </c>
      <c r="H46" s="5">
        <v>185.30344582734401</v>
      </c>
      <c r="J46" s="11">
        <v>1533.23</v>
      </c>
    </row>
    <row r="47" spans="1:10">
      <c r="C47" s="5" t="s">
        <v>20</v>
      </c>
      <c r="G47" s="5">
        <v>-10.942425650498201</v>
      </c>
      <c r="H47" s="5">
        <v>-31.050161381566802</v>
      </c>
      <c r="J47" s="8">
        <v>-244.709</v>
      </c>
    </row>
    <row r="48" spans="1:10">
      <c r="C48" s="5" t="s">
        <v>195</v>
      </c>
      <c r="G48" s="5">
        <v>0</v>
      </c>
      <c r="H48" s="5">
        <v>0</v>
      </c>
    </row>
    <row r="49" spans="1:10" ht="9.9499999999999993" customHeight="1"/>
    <row r="50" spans="1:10">
      <c r="A50" s="4" t="s">
        <v>125</v>
      </c>
      <c r="G50" s="4">
        <v>109.06497467344234</v>
      </c>
      <c r="H50" s="4">
        <v>127.65446586024504</v>
      </c>
      <c r="I50" s="37"/>
      <c r="J50" s="4">
        <v>298.59390000000047</v>
      </c>
    </row>
    <row r="51" spans="1:10">
      <c r="C51" s="5" t="s">
        <v>22</v>
      </c>
      <c r="G51" s="5">
        <v>126.72855289991823</v>
      </c>
      <c r="H51" s="5">
        <v>178.31774166630763</v>
      </c>
      <c r="J51" s="8">
        <v>299.02000000000021</v>
      </c>
    </row>
    <row r="52" spans="1:10">
      <c r="D52" s="5" t="s">
        <v>120</v>
      </c>
      <c r="G52" s="5">
        <v>23.548449610669863</v>
      </c>
      <c r="H52" s="5">
        <v>-100.83429322815</v>
      </c>
      <c r="J52" s="8">
        <v>197.51</v>
      </c>
    </row>
    <row r="53" spans="1:10">
      <c r="C53" s="5" t="s">
        <v>23</v>
      </c>
      <c r="G53" s="5">
        <v>0.4402344391700026</v>
      </c>
      <c r="H53" s="5">
        <v>-0.54343621821999843</v>
      </c>
    </row>
    <row r="54" spans="1:10">
      <c r="C54" s="5" t="s">
        <v>169</v>
      </c>
      <c r="G54" s="5">
        <v>-32.701000000000001</v>
      </c>
      <c r="H54" s="5">
        <v>-23.515999999999998</v>
      </c>
      <c r="J54" s="8">
        <v>-0.4260999999997388</v>
      </c>
    </row>
    <row r="55" spans="1:10">
      <c r="C55" s="5" t="s">
        <v>126</v>
      </c>
      <c r="G55" s="5">
        <v>14.597187334354105</v>
      </c>
      <c r="H55" s="5">
        <v>-26.603839587842593</v>
      </c>
    </row>
    <row r="56" spans="1:10" ht="9.9499999999999993" customHeight="1"/>
    <row r="57" spans="1:10">
      <c r="A57" s="17" t="s">
        <v>106</v>
      </c>
      <c r="B57" s="17"/>
      <c r="C57" s="17"/>
      <c r="D57" s="17"/>
      <c r="E57" s="17"/>
      <c r="F57" s="17"/>
      <c r="G57" s="17">
        <v>0</v>
      </c>
      <c r="H57" s="17">
        <v>0</v>
      </c>
      <c r="J57" s="79">
        <v>0</v>
      </c>
    </row>
  </sheetData>
  <pageMargins left="0.98425196850393704" right="0.19685039370078741" top="0.78740157480314965" bottom="0.39370078740157483" header="0.31496062992125984" footer="0.31496062992125984"/>
  <pageSetup paperSize="9" orientation="portrait" r:id="rId1"/>
  <headerFooter alignWithMargins="0">
    <oddHeader>&amp;LMEF/SG/DGT/DE/SE1&amp;C1&amp;R06/05/2019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codeName="Feuil15"/>
  <dimension ref="A2:H19"/>
  <sheetViews>
    <sheetView workbookViewId="0">
      <selection activeCell="Q32" sqref="Q32"/>
    </sheetView>
  </sheetViews>
  <sheetFormatPr baseColWidth="10" defaultRowHeight="12.75"/>
  <cols>
    <col min="1" max="2" width="1.140625" style="1" customWidth="1"/>
    <col min="3" max="4" width="1.85546875" style="1" customWidth="1"/>
    <col min="5" max="5" width="19.140625" style="1" customWidth="1"/>
    <col min="6" max="6" width="10.5703125" style="1" customWidth="1"/>
    <col min="7" max="8" width="9.85546875" style="1" customWidth="1"/>
    <col min="9" max="16384" width="11.42578125" style="1"/>
  </cols>
  <sheetData>
    <row r="2" spans="1:8">
      <c r="A2" s="52"/>
      <c r="B2" s="52"/>
      <c r="C2" s="52"/>
      <c r="D2" s="52"/>
      <c r="E2" s="33" t="s">
        <v>166</v>
      </c>
      <c r="H2" s="33"/>
    </row>
    <row r="3" spans="1:8">
      <c r="A3" s="53"/>
      <c r="B3" s="53"/>
      <c r="C3" s="53"/>
      <c r="D3" s="53"/>
      <c r="E3" s="53"/>
      <c r="F3" s="53"/>
      <c r="G3" s="54"/>
      <c r="H3" s="54"/>
    </row>
    <row r="4" spans="1:8">
      <c r="A4" s="55" t="s">
        <v>160</v>
      </c>
      <c r="B4" s="56"/>
      <c r="C4" s="56"/>
      <c r="D4" s="56"/>
      <c r="E4" s="56"/>
      <c r="F4" s="56"/>
      <c r="G4" s="45" t="s">
        <v>49</v>
      </c>
      <c r="H4" s="45" t="s">
        <v>39</v>
      </c>
    </row>
    <row r="5" spans="1:8">
      <c r="A5" s="57"/>
      <c r="B5" s="57"/>
      <c r="C5" s="57"/>
      <c r="D5" s="57"/>
      <c r="E5" s="57"/>
      <c r="F5" s="57"/>
      <c r="G5" s="46"/>
      <c r="H5" s="46"/>
    </row>
    <row r="6" spans="1:8" ht="17.25" customHeight="1">
      <c r="A6" s="57"/>
      <c r="B6" s="58" t="s">
        <v>152</v>
      </c>
      <c r="C6" s="57"/>
      <c r="D6" s="57"/>
      <c r="E6" s="57"/>
      <c r="F6" s="57"/>
      <c r="G6" s="46">
        <v>0</v>
      </c>
      <c r="H6" s="46">
        <v>0</v>
      </c>
    </row>
    <row r="7" spans="1:8" ht="17.25" customHeight="1">
      <c r="B7" s="59" t="s">
        <v>153</v>
      </c>
      <c r="C7" s="60"/>
      <c r="D7" s="60"/>
      <c r="E7" s="60"/>
      <c r="F7" s="60"/>
      <c r="G7" s="18">
        <v>0</v>
      </c>
      <c r="H7" s="18"/>
    </row>
    <row r="8" spans="1:8" ht="17.25" customHeight="1">
      <c r="B8" s="59" t="s">
        <v>177</v>
      </c>
      <c r="C8" s="60"/>
      <c r="D8" s="60"/>
      <c r="E8" s="60"/>
      <c r="F8" s="60"/>
      <c r="G8" s="18">
        <v>9963.3847712979987</v>
      </c>
      <c r="H8" s="18">
        <v>13711.104613255</v>
      </c>
    </row>
    <row r="9" spans="1:8" ht="17.25" customHeight="1">
      <c r="B9" s="59" t="s">
        <v>193</v>
      </c>
      <c r="C9" s="60"/>
      <c r="D9" s="60"/>
      <c r="E9" s="60"/>
      <c r="F9" s="60"/>
      <c r="G9" s="18">
        <v>0</v>
      </c>
      <c r="H9" s="18"/>
    </row>
    <row r="10" spans="1:8" ht="17.25" customHeight="1">
      <c r="B10" s="59" t="s">
        <v>151</v>
      </c>
      <c r="C10" s="60"/>
      <c r="D10" s="60"/>
      <c r="E10" s="60"/>
      <c r="F10" s="60"/>
      <c r="G10" s="18">
        <v>113353.369948715</v>
      </c>
      <c r="H10" s="18">
        <v>113353.369948715</v>
      </c>
    </row>
    <row r="11" spans="1:8" ht="17.25" customHeight="1">
      <c r="B11" s="59" t="s">
        <v>189</v>
      </c>
      <c r="C11" s="60"/>
      <c r="D11" s="60"/>
      <c r="E11" s="60"/>
      <c r="F11" s="60"/>
      <c r="G11" s="18">
        <v>0</v>
      </c>
      <c r="H11" s="18">
        <v>0</v>
      </c>
    </row>
    <row r="12" spans="1:8" ht="17.25" customHeight="1">
      <c r="B12" s="59" t="s">
        <v>157</v>
      </c>
      <c r="C12" s="60"/>
      <c r="D12" s="60"/>
      <c r="E12" s="60"/>
      <c r="F12" s="60"/>
      <c r="G12" s="18">
        <v>0</v>
      </c>
      <c r="H12" s="18">
        <v>0</v>
      </c>
    </row>
    <row r="13" spans="1:8" ht="17.25" customHeight="1">
      <c r="B13" s="59" t="s">
        <v>154</v>
      </c>
      <c r="C13" s="60"/>
      <c r="D13" s="60"/>
      <c r="E13" s="60"/>
      <c r="F13" s="60"/>
      <c r="G13" s="18">
        <v>0</v>
      </c>
      <c r="H13" s="18">
        <v>4841.4299293120002</v>
      </c>
    </row>
    <row r="14" spans="1:8" ht="17.25" customHeight="1">
      <c r="B14" s="59" t="s">
        <v>187</v>
      </c>
      <c r="C14" s="60"/>
      <c r="D14" s="60"/>
      <c r="E14" s="60"/>
      <c r="F14" s="60"/>
      <c r="G14" s="18">
        <v>14398.99285674</v>
      </c>
      <c r="H14" s="18">
        <v>14401.906322278001</v>
      </c>
    </row>
    <row r="15" spans="1:8" ht="17.25" customHeight="1">
      <c r="B15" s="59" t="s">
        <v>158</v>
      </c>
      <c r="C15" s="60"/>
      <c r="D15" s="60"/>
      <c r="E15" s="60"/>
      <c r="F15" s="60"/>
      <c r="G15" s="18">
        <v>14382.818733687</v>
      </c>
      <c r="H15" s="18">
        <v>29977.002436365001</v>
      </c>
    </row>
    <row r="16" spans="1:8" ht="17.25" customHeight="1">
      <c r="B16" s="59" t="s">
        <v>159</v>
      </c>
      <c r="C16" s="60"/>
      <c r="D16" s="60"/>
      <c r="E16" s="60"/>
      <c r="F16" s="60"/>
      <c r="G16" s="18">
        <v>2572.0897120730001</v>
      </c>
      <c r="H16" s="18">
        <v>4720.2408401819994</v>
      </c>
    </row>
    <row r="17" spans="1:8" ht="17.25" customHeight="1">
      <c r="B17" s="59" t="s">
        <v>192</v>
      </c>
      <c r="C17" s="60"/>
      <c r="D17" s="60"/>
      <c r="E17" s="60"/>
      <c r="F17" s="60"/>
      <c r="G17" s="18">
        <v>0</v>
      </c>
      <c r="H17" s="18">
        <v>4298.3917372370006</v>
      </c>
    </row>
    <row r="18" spans="1:8" ht="17.25" customHeight="1">
      <c r="A18" s="60"/>
      <c r="B18" s="60"/>
      <c r="C18" s="60"/>
      <c r="D18" s="60"/>
      <c r="E18" s="60"/>
      <c r="F18" s="60"/>
      <c r="G18" s="18"/>
      <c r="H18" s="18"/>
    </row>
    <row r="19" spans="1:8" ht="17.25" customHeight="1">
      <c r="A19" s="55" t="s">
        <v>150</v>
      </c>
      <c r="B19" s="56"/>
      <c r="C19" s="56"/>
      <c r="D19" s="56"/>
      <c r="E19" s="56"/>
      <c r="F19" s="56"/>
      <c r="G19" s="19">
        <v>154670.65602251299</v>
      </c>
      <c r="H19" s="19">
        <v>185303.445827344</v>
      </c>
    </row>
  </sheetData>
  <pageMargins left="0.98425196850393704" right="0.39370078740157483" top="0.59055118110236227" bottom="0.19685039370078741" header="0.31496062992125984" footer="0.31496062992125984"/>
  <pageSetup paperSize="9" fitToHeight="0" orientation="portrait" r:id="rId1"/>
  <headerFooter alignWithMargins="0">
    <oddHeader>&amp;C11&amp;R06/05/2019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2:J35"/>
  <sheetViews>
    <sheetView showZeros="0" workbookViewId="0">
      <pane xSplit="6" ySplit="4" topLeftCell="G5" activePane="bottomRight" state="frozen"/>
      <selection activeCell="P25" sqref="P25"/>
      <selection pane="topRight" activeCell="P25" sqref="P25"/>
      <selection pane="bottomLeft" activeCell="P25" sqref="P25"/>
      <selection pane="bottomRight" activeCell="J4" sqref="J4"/>
    </sheetView>
  </sheetViews>
  <sheetFormatPr baseColWidth="10" defaultRowHeight="12.75"/>
  <cols>
    <col min="1" max="2" width="1.140625" style="1" customWidth="1"/>
    <col min="3" max="4" width="1.85546875" style="1" customWidth="1"/>
    <col min="5" max="5" width="19.140625" style="1" customWidth="1"/>
    <col min="6" max="6" width="14" style="1" customWidth="1"/>
    <col min="7" max="7" width="9.7109375" style="1" customWidth="1"/>
    <col min="8" max="8" width="9.28515625" style="1" customWidth="1"/>
    <col min="9" max="9" width="1.140625" style="21" customWidth="1"/>
    <col min="10" max="10" width="8.42578125" style="13" customWidth="1"/>
    <col min="11" max="16384" width="11.42578125" style="1"/>
  </cols>
  <sheetData>
    <row r="2" spans="1:10">
      <c r="E2" s="33" t="s">
        <v>166</v>
      </c>
      <c r="H2" s="5"/>
      <c r="J2" s="94"/>
    </row>
    <row r="3" spans="1:10" ht="13.5" thickBot="1">
      <c r="J3" s="93" t="s">
        <v>128</v>
      </c>
    </row>
    <row r="4" spans="1:10" ht="13.5" thickTop="1">
      <c r="A4" s="43" t="s">
        <v>197</v>
      </c>
      <c r="B4" s="44"/>
      <c r="C4" s="44"/>
      <c r="D4" s="44"/>
      <c r="E4" s="44"/>
      <c r="F4" s="44"/>
      <c r="G4" s="45" t="s">
        <v>38</v>
      </c>
      <c r="H4" s="45" t="s">
        <v>39</v>
      </c>
      <c r="I4" s="46"/>
      <c r="J4" s="47" t="s">
        <v>113</v>
      </c>
    </row>
    <row r="5" spans="1:10">
      <c r="A5" s="24"/>
      <c r="B5" s="24"/>
      <c r="C5" s="24"/>
      <c r="D5" s="24"/>
      <c r="E5" s="24"/>
      <c r="G5" s="34"/>
      <c r="H5" s="34"/>
    </row>
    <row r="6" spans="1:10">
      <c r="B6" s="3" t="s">
        <v>131</v>
      </c>
      <c r="G6" s="3">
        <v>204566.56682894201</v>
      </c>
      <c r="H6" s="3">
        <v>433937.30679245206</v>
      </c>
      <c r="J6" s="35">
        <v>3173005.3999999994</v>
      </c>
    </row>
    <row r="7" spans="1:10">
      <c r="B7" s="3"/>
      <c r="G7" s="3"/>
      <c r="H7" s="3"/>
      <c r="J7" s="35"/>
    </row>
    <row r="8" spans="1:10">
      <c r="B8" s="27" t="s">
        <v>144</v>
      </c>
      <c r="G8" s="27">
        <v>58501.404040000009</v>
      </c>
      <c r="H8" s="27">
        <v>174058.14337127001</v>
      </c>
      <c r="J8" s="12">
        <v>1358660.7999999998</v>
      </c>
    </row>
    <row r="9" spans="1:10">
      <c r="C9" s="1" t="s">
        <v>133</v>
      </c>
      <c r="F9" s="1" t="s">
        <v>110</v>
      </c>
      <c r="G9" s="1">
        <v>13710.40359</v>
      </c>
      <c r="H9" s="1">
        <v>90390.674649119988</v>
      </c>
      <c r="J9" s="13">
        <v>700210.1</v>
      </c>
    </row>
    <row r="10" spans="1:10">
      <c r="C10" s="1" t="s">
        <v>181</v>
      </c>
      <c r="F10" s="1" t="s">
        <v>111</v>
      </c>
      <c r="G10" s="1">
        <v>41975.063740000005</v>
      </c>
      <c r="H10" s="1">
        <v>76296.299445580007</v>
      </c>
      <c r="J10" s="13">
        <v>549743.69999999995</v>
      </c>
    </row>
    <row r="11" spans="1:10">
      <c r="C11" s="1" t="s">
        <v>134</v>
      </c>
      <c r="F11" s="1" t="s">
        <v>26</v>
      </c>
      <c r="G11" s="1">
        <v>66.883330000000001</v>
      </c>
      <c r="H11" s="1">
        <v>424.17285894999992</v>
      </c>
      <c r="J11" s="13">
        <v>48556.5</v>
      </c>
    </row>
    <row r="12" spans="1:10">
      <c r="C12" s="1" t="s">
        <v>135</v>
      </c>
      <c r="F12" s="1" t="s">
        <v>27</v>
      </c>
      <c r="G12" s="1">
        <v>602.74533999999994</v>
      </c>
      <c r="H12" s="1">
        <v>1144.1796587599999</v>
      </c>
      <c r="J12" s="13">
        <v>8764.0999999999985</v>
      </c>
    </row>
    <row r="13" spans="1:10">
      <c r="C13" s="1" t="s">
        <v>136</v>
      </c>
      <c r="F13" s="1" t="s">
        <v>28</v>
      </c>
      <c r="G13" s="1">
        <v>2146.3080399999999</v>
      </c>
      <c r="H13" s="1">
        <v>5802.8167588599999</v>
      </c>
      <c r="J13" s="13">
        <v>51386.400000000001</v>
      </c>
    </row>
    <row r="14" spans="1:10" ht="15.75" customHeight="1">
      <c r="B14" s="48" t="s">
        <v>145</v>
      </c>
      <c r="G14" s="27">
        <v>2045.3297226300001</v>
      </c>
      <c r="H14" s="27">
        <v>4376.8729283000011</v>
      </c>
      <c r="J14" s="12">
        <v>33064.5</v>
      </c>
    </row>
    <row r="15" spans="1:10">
      <c r="C15" s="49" t="s">
        <v>137</v>
      </c>
      <c r="G15" s="1">
        <v>2045.3297226300001</v>
      </c>
      <c r="H15" s="1">
        <v>4376.8729283000011</v>
      </c>
      <c r="J15" s="13">
        <v>33064.5</v>
      </c>
    </row>
    <row r="16" spans="1:10" ht="18" customHeight="1">
      <c r="B16" s="48" t="s">
        <v>146</v>
      </c>
      <c r="G16" s="27">
        <v>140300.72516703201</v>
      </c>
      <c r="H16" s="27">
        <v>251420.43978693202</v>
      </c>
      <c r="J16" s="12">
        <v>1751054.5999999999</v>
      </c>
    </row>
    <row r="17" spans="2:10">
      <c r="C17" s="49" t="s">
        <v>138</v>
      </c>
      <c r="F17" s="1" t="s">
        <v>30</v>
      </c>
      <c r="G17" s="1">
        <v>99997.838927022007</v>
      </c>
      <c r="H17" s="1">
        <v>182621.29013031203</v>
      </c>
      <c r="J17" s="13">
        <v>1241682.3999999999</v>
      </c>
    </row>
    <row r="18" spans="2:10">
      <c r="C18" s="49" t="s">
        <v>143</v>
      </c>
      <c r="F18" s="1" t="s">
        <v>33</v>
      </c>
      <c r="G18" s="1">
        <v>40302.886240009997</v>
      </c>
      <c r="H18" s="1">
        <v>68799.149656619993</v>
      </c>
      <c r="J18" s="13">
        <v>509372.2</v>
      </c>
    </row>
    <row r="19" spans="2:10" ht="16.5" customHeight="1">
      <c r="B19" s="48" t="s">
        <v>147</v>
      </c>
      <c r="G19" s="27">
        <v>2154.7237592800002</v>
      </c>
      <c r="H19" s="27">
        <v>2220.4326159500001</v>
      </c>
      <c r="J19" s="12">
        <v>11950.599999999999</v>
      </c>
    </row>
    <row r="20" spans="2:10">
      <c r="C20" s="1" t="s">
        <v>31</v>
      </c>
      <c r="G20" s="1">
        <v>2094.8614892800001</v>
      </c>
      <c r="H20" s="1">
        <v>2094.8614892800001</v>
      </c>
      <c r="J20" s="13">
        <v>9881.7999999999993</v>
      </c>
    </row>
    <row r="21" spans="2:10">
      <c r="C21" s="1" t="s">
        <v>29</v>
      </c>
      <c r="G21" s="1">
        <v>59.862270000000002</v>
      </c>
      <c r="H21" s="1">
        <v>125.57112667000001</v>
      </c>
      <c r="J21" s="13">
        <v>2068.8000000000002</v>
      </c>
    </row>
    <row r="22" spans="2:10" ht="15.75" customHeight="1">
      <c r="B22" s="48" t="s">
        <v>148</v>
      </c>
      <c r="G22" s="27">
        <v>1564.3841399999999</v>
      </c>
      <c r="H22" s="27">
        <v>1861.4180899999999</v>
      </c>
      <c r="J22" s="12">
        <v>18274.900000000001</v>
      </c>
    </row>
    <row r="23" spans="2:10">
      <c r="C23" s="49" t="s">
        <v>139</v>
      </c>
      <c r="G23" s="1">
        <v>1564.3841399999999</v>
      </c>
      <c r="H23" s="1">
        <v>1861.4180899999999</v>
      </c>
      <c r="J23" s="13">
        <v>18274.900000000001</v>
      </c>
    </row>
    <row r="24" spans="2:10">
      <c r="C24" s="1" t="s">
        <v>29</v>
      </c>
    </row>
    <row r="25" spans="2:10">
      <c r="C25" s="49"/>
    </row>
    <row r="26" spans="2:10">
      <c r="B26" s="3" t="s">
        <v>132</v>
      </c>
      <c r="G26" s="3">
        <v>241124.27094400005</v>
      </c>
      <c r="H26" s="3">
        <v>472792.67093500006</v>
      </c>
      <c r="J26" s="35">
        <v>2632630</v>
      </c>
    </row>
    <row r="27" spans="2:10">
      <c r="B27" s="3"/>
      <c r="G27" s="27"/>
      <c r="H27" s="27"/>
      <c r="J27" s="12"/>
    </row>
    <row r="28" spans="2:10">
      <c r="C28" s="49" t="s">
        <v>140</v>
      </c>
      <c r="F28" s="1" t="s">
        <v>32</v>
      </c>
      <c r="G28" s="1">
        <v>47682.366280000002</v>
      </c>
      <c r="H28" s="1">
        <v>92719.485778000002</v>
      </c>
      <c r="J28" s="13">
        <v>552274.30000000005</v>
      </c>
    </row>
    <row r="29" spans="2:10">
      <c r="C29" s="49" t="s">
        <v>138</v>
      </c>
      <c r="F29" s="1" t="s">
        <v>34</v>
      </c>
      <c r="G29" s="1">
        <v>114565.173045</v>
      </c>
      <c r="H29" s="1">
        <v>219108.25802000001</v>
      </c>
      <c r="J29" s="13">
        <v>1338415.7</v>
      </c>
    </row>
    <row r="30" spans="2:10">
      <c r="C30" s="49" t="s">
        <v>141</v>
      </c>
      <c r="F30" s="1" t="s">
        <v>35</v>
      </c>
      <c r="G30" s="1">
        <v>30568.559195000002</v>
      </c>
      <c r="H30" s="1">
        <v>61456.181025999998</v>
      </c>
      <c r="J30" s="13">
        <v>247116</v>
      </c>
    </row>
    <row r="31" spans="2:10">
      <c r="C31" s="49" t="s">
        <v>142</v>
      </c>
      <c r="F31" s="1" t="s">
        <v>36</v>
      </c>
      <c r="G31" s="1">
        <v>48276.916224000001</v>
      </c>
      <c r="H31" s="1">
        <v>99444.834770999994</v>
      </c>
      <c r="J31" s="13">
        <v>494300</v>
      </c>
    </row>
    <row r="32" spans="2:10">
      <c r="C32" s="1" t="s">
        <v>29</v>
      </c>
      <c r="G32" s="1">
        <v>31.2562</v>
      </c>
      <c r="H32" s="1">
        <v>63.911339999999996</v>
      </c>
      <c r="J32" s="13">
        <v>524</v>
      </c>
    </row>
    <row r="34" spans="1:10">
      <c r="A34" s="29" t="s">
        <v>37</v>
      </c>
      <c r="G34" s="29">
        <v>445690.83777294203</v>
      </c>
      <c r="H34" s="29">
        <v>906729.97772745206</v>
      </c>
      <c r="J34" s="14">
        <v>5805635.3999999994</v>
      </c>
    </row>
    <row r="35" spans="1:10" s="21" customFormat="1" ht="13.5" thickBot="1">
      <c r="A35" s="36"/>
      <c r="B35" s="50"/>
      <c r="C35" s="50"/>
      <c r="D35" s="50"/>
      <c r="E35" s="50"/>
      <c r="F35" s="50"/>
      <c r="G35" s="36"/>
      <c r="H35" s="36"/>
      <c r="J35" s="51"/>
    </row>
  </sheetData>
  <phoneticPr fontId="0" type="noConversion"/>
  <pageMargins left="0.98425196850393704" right="0.39370078740157483" top="0.78740157480314965" bottom="0.19685039370078741" header="0.31496062992125984" footer="0.31496062992125984"/>
  <pageSetup paperSize="9" fitToWidth="0" fitToHeight="0" orientation="portrait" r:id="rId1"/>
  <headerFooter alignWithMargins="0">
    <oddHeader>&amp;C2&amp;R06/05/2019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/>
  <dimension ref="A1:H15"/>
  <sheetViews>
    <sheetView showZeros="0" workbookViewId="0">
      <pane xSplit="6" ySplit="4" topLeftCell="G5" activePane="bottomRight" state="frozen"/>
      <selection activeCell="P25" sqref="P25"/>
      <selection pane="topRight" activeCell="P25" sqref="P25"/>
      <selection pane="bottomLeft" activeCell="P25" sqref="P25"/>
      <selection pane="bottomRight" activeCell="G23" sqref="G23"/>
    </sheetView>
  </sheetViews>
  <sheetFormatPr baseColWidth="10" defaultRowHeight="12.75"/>
  <cols>
    <col min="1" max="4" width="1.85546875" style="1" customWidth="1"/>
    <col min="5" max="5" width="19.140625" style="1" customWidth="1"/>
    <col min="6" max="6" width="7.5703125" style="1" customWidth="1"/>
    <col min="7" max="8" width="8.7109375" style="84" customWidth="1"/>
    <col min="9" max="16384" width="11.42578125" style="1"/>
  </cols>
  <sheetData>
    <row r="1" spans="1:8" ht="7.5" customHeight="1"/>
    <row r="2" spans="1:8">
      <c r="D2" s="33"/>
      <c r="E2" s="33" t="s">
        <v>166</v>
      </c>
      <c r="G2" s="21"/>
      <c r="H2" s="21"/>
    </row>
    <row r="3" spans="1:8" ht="13.5" customHeight="1">
      <c r="G3" s="85"/>
      <c r="H3" s="85"/>
    </row>
    <row r="4" spans="1:8">
      <c r="A4" s="31" t="s">
        <v>198</v>
      </c>
      <c r="B4" s="23"/>
      <c r="C4" s="23"/>
      <c r="D4" s="23"/>
      <c r="E4" s="23"/>
      <c r="F4" s="23"/>
      <c r="G4" s="86" t="s">
        <v>38</v>
      </c>
      <c r="H4" s="86" t="s">
        <v>39</v>
      </c>
    </row>
    <row r="5" spans="1:8">
      <c r="H5" s="1"/>
    </row>
    <row r="6" spans="1:8">
      <c r="B6" s="1" t="s">
        <v>95</v>
      </c>
      <c r="G6" s="1">
        <v>0</v>
      </c>
      <c r="H6" s="1">
        <v>7873.6</v>
      </c>
    </row>
    <row r="7" spans="1:8">
      <c r="B7" s="1" t="s">
        <v>96</v>
      </c>
      <c r="G7" s="1">
        <v>234.83458301000002</v>
      </c>
      <c r="H7" s="1">
        <v>337.06113877000001</v>
      </c>
    </row>
    <row r="8" spans="1:8">
      <c r="B8" s="1" t="s">
        <v>97</v>
      </c>
      <c r="G8" s="1">
        <v>1130.4670643100001</v>
      </c>
      <c r="H8" s="1">
        <v>1587.0051688899998</v>
      </c>
    </row>
    <row r="9" spans="1:8">
      <c r="C9" s="1" t="s">
        <v>112</v>
      </c>
      <c r="G9" s="1">
        <v>1062.6523408099999</v>
      </c>
      <c r="H9" s="1">
        <v>1457.9595486899998</v>
      </c>
    </row>
    <row r="10" spans="1:8">
      <c r="C10" s="1" t="s">
        <v>182</v>
      </c>
      <c r="G10" s="1">
        <v>64.975723500000001</v>
      </c>
      <c r="H10" s="1">
        <v>120.1791302</v>
      </c>
    </row>
    <row r="11" spans="1:8">
      <c r="B11" s="1" t="s">
        <v>98</v>
      </c>
      <c r="G11" s="1">
        <v>8.2341999999999995</v>
      </c>
      <c r="H11" s="1">
        <f>262.409091+36.275425</f>
        <v>298.68451599999997</v>
      </c>
    </row>
    <row r="12" spans="1:8">
      <c r="B12" s="1" t="s">
        <v>29</v>
      </c>
      <c r="G12" s="1">
        <v>27.936333660000003</v>
      </c>
      <c r="H12" s="1">
        <v>127.07776185000003</v>
      </c>
    </row>
    <row r="13" spans="1:8">
      <c r="A13" s="23"/>
      <c r="B13" s="23"/>
      <c r="C13" s="23"/>
      <c r="D13" s="23"/>
      <c r="E13" s="23"/>
      <c r="F13" s="23"/>
      <c r="G13" s="23"/>
      <c r="H13" s="23"/>
    </row>
    <row r="14" spans="1:8">
      <c r="A14" s="21"/>
      <c r="B14" s="21"/>
      <c r="C14" s="21"/>
      <c r="D14" s="21"/>
      <c r="E14" s="21"/>
      <c r="F14" s="21"/>
      <c r="G14" s="21"/>
      <c r="H14" s="21"/>
    </row>
    <row r="15" spans="1:8">
      <c r="A15" s="43" t="s">
        <v>116</v>
      </c>
      <c r="B15" s="31"/>
      <c r="C15" s="31"/>
      <c r="D15" s="31"/>
      <c r="E15" s="31"/>
      <c r="F15" s="31"/>
      <c r="G15" s="31">
        <v>1401.4721809800001</v>
      </c>
      <c r="H15" s="31">
        <v>10223.428585509999</v>
      </c>
    </row>
  </sheetData>
  <sortState ref="C19:AT45">
    <sortCondition ref="C19"/>
  </sortState>
  <phoneticPr fontId="0" type="noConversion"/>
  <pageMargins left="1.0236220472440944" right="0.23622047244094491" top="0.74803149606299213" bottom="0.74803149606299213" header="0.31496062992125984" footer="0.31496062992125984"/>
  <pageSetup paperSize="9" orientation="portrait" r:id="rId1"/>
  <headerFooter alignWithMargins="0">
    <oddHeader>&amp;C3&amp;R06/05/2019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4"/>
  <dimension ref="A2:H16"/>
  <sheetViews>
    <sheetView showZeros="0" tabSelected="1" workbookViewId="0">
      <pane xSplit="6" ySplit="4" topLeftCell="G5" activePane="bottomRight" state="frozen"/>
      <selection activeCell="P25" sqref="P25"/>
      <selection pane="topRight" activeCell="P25" sqref="P25"/>
      <selection pane="bottomLeft" activeCell="P25" sqref="P25"/>
      <selection pane="bottomRight" activeCell="G24" sqref="G24"/>
    </sheetView>
  </sheetViews>
  <sheetFormatPr baseColWidth="10" defaultRowHeight="12.75"/>
  <cols>
    <col min="1" max="4" width="1.85546875" style="1" customWidth="1"/>
    <col min="5" max="5" width="19.140625" style="1" customWidth="1"/>
    <col min="6" max="6" width="2.140625" style="1" customWidth="1"/>
    <col min="7" max="7" width="9.42578125" style="84" customWidth="1"/>
    <col min="8" max="8" width="9.140625" style="1" customWidth="1"/>
    <col min="9" max="16384" width="11.42578125" style="1"/>
  </cols>
  <sheetData>
    <row r="2" spans="1:8">
      <c r="D2" s="33"/>
      <c r="E2" s="33" t="s">
        <v>166</v>
      </c>
      <c r="F2" s="33"/>
    </row>
    <row r="4" spans="1:8">
      <c r="A4" s="43" t="s">
        <v>199</v>
      </c>
      <c r="B4" s="23"/>
      <c r="C4" s="23"/>
      <c r="D4" s="23"/>
      <c r="E4" s="23"/>
      <c r="F4" s="23"/>
      <c r="G4" s="86" t="s">
        <v>38</v>
      </c>
      <c r="H4" s="45" t="s">
        <v>39</v>
      </c>
    </row>
    <row r="5" spans="1:8">
      <c r="A5" s="3"/>
      <c r="G5" s="91"/>
      <c r="H5" s="24"/>
    </row>
    <row r="6" spans="1:8">
      <c r="B6" s="27" t="s">
        <v>66</v>
      </c>
      <c r="G6" s="32">
        <v>76.566948329999988</v>
      </c>
      <c r="H6" s="32">
        <v>155.93389732999998</v>
      </c>
    </row>
    <row r="7" spans="1:8">
      <c r="C7" s="1" t="s">
        <v>101</v>
      </c>
      <c r="G7" s="1">
        <v>76.566948329999988</v>
      </c>
      <c r="H7" s="1">
        <v>155.93389732999998</v>
      </c>
    </row>
    <row r="8" spans="1:8">
      <c r="D8" s="1" t="s">
        <v>102</v>
      </c>
      <c r="G8" s="1">
        <v>1.6</v>
      </c>
      <c r="H8" s="1">
        <v>4.5999999999999996</v>
      </c>
    </row>
    <row r="9" spans="1:8">
      <c r="D9" s="1" t="s">
        <v>170</v>
      </c>
      <c r="G9" s="1">
        <v>74.966948329999994</v>
      </c>
      <c r="H9" s="1">
        <v>150.33389732999999</v>
      </c>
    </row>
    <row r="10" spans="1:8">
      <c r="D10" s="1" t="s">
        <v>73</v>
      </c>
      <c r="G10" s="1"/>
      <c r="H10" s="1">
        <v>1</v>
      </c>
    </row>
    <row r="11" spans="1:8">
      <c r="C11" s="1" t="s">
        <v>29</v>
      </c>
      <c r="G11" s="1"/>
    </row>
    <row r="12" spans="1:8">
      <c r="G12" s="1"/>
    </row>
    <row r="13" spans="1:8">
      <c r="B13" s="27" t="s">
        <v>103</v>
      </c>
      <c r="G13" s="27">
        <v>0</v>
      </c>
      <c r="H13" s="27">
        <v>0</v>
      </c>
    </row>
    <row r="14" spans="1:8">
      <c r="B14" s="21"/>
      <c r="G14" s="1"/>
    </row>
    <row r="15" spans="1:8">
      <c r="B15" s="21"/>
      <c r="G15" s="1"/>
    </row>
    <row r="16" spans="1:8">
      <c r="A16" s="31" t="s">
        <v>117</v>
      </c>
      <c r="B16" s="23"/>
      <c r="C16" s="23"/>
      <c r="D16" s="23"/>
      <c r="E16" s="23"/>
      <c r="F16" s="23"/>
      <c r="G16" s="31">
        <v>76.566948329999988</v>
      </c>
      <c r="H16" s="31">
        <v>155.93389732999998</v>
      </c>
    </row>
  </sheetData>
  <phoneticPr fontId="0" type="noConversion"/>
  <pageMargins left="0.98425196850393704" right="0.39370078740157483" top="0.59055118110236227" bottom="0.19685039370078741" header="0.31496062992125984" footer="0.31496062992125984"/>
  <pageSetup paperSize="9" fitToHeight="0" orientation="portrait" r:id="rId1"/>
  <headerFooter alignWithMargins="0">
    <oddHeader>&amp;C4&amp;R06/05/2019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Feuil5"/>
  <dimension ref="A1:H67"/>
  <sheetViews>
    <sheetView showZeros="0" workbookViewId="0">
      <pane xSplit="6" ySplit="4" topLeftCell="G38" activePane="bottomRight" state="frozen"/>
      <selection activeCell="P25" sqref="P25"/>
      <selection pane="topRight" activeCell="P25" sqref="P25"/>
      <selection pane="bottomLeft" activeCell="P25" sqref="P25"/>
      <selection pane="bottomRight" activeCell="O39" sqref="O39"/>
    </sheetView>
  </sheetViews>
  <sheetFormatPr baseColWidth="10" defaultRowHeight="12.75"/>
  <cols>
    <col min="1" max="3" width="1.85546875" style="1" customWidth="1"/>
    <col min="4" max="4" width="19.140625" style="1" customWidth="1"/>
    <col min="5" max="5" width="7" style="1" customWidth="1"/>
    <col min="6" max="6" width="4.85546875" style="1" customWidth="1"/>
    <col min="7" max="7" width="9.7109375" style="1" customWidth="1"/>
    <col min="8" max="8" width="9.85546875" style="1" customWidth="1"/>
    <col min="9" max="16384" width="11.42578125" style="1"/>
  </cols>
  <sheetData>
    <row r="1" spans="1:8" hidden="1"/>
    <row r="2" spans="1:8">
      <c r="E2" s="33" t="s">
        <v>166</v>
      </c>
      <c r="F2" s="33"/>
    </row>
    <row r="3" spans="1:8" ht="10.5" customHeight="1"/>
    <row r="4" spans="1:8">
      <c r="A4" s="31" t="s">
        <v>119</v>
      </c>
      <c r="B4" s="23"/>
      <c r="C4" s="23"/>
      <c r="D4" s="23"/>
      <c r="E4" s="23"/>
      <c r="F4" s="23"/>
      <c r="G4" s="45" t="s">
        <v>38</v>
      </c>
      <c r="H4" s="45" t="s">
        <v>39</v>
      </c>
    </row>
    <row r="5" spans="1:8" ht="10.5" customHeight="1"/>
    <row r="6" spans="1:8">
      <c r="B6" s="71">
        <v>1</v>
      </c>
      <c r="C6" s="72" t="s">
        <v>40</v>
      </c>
      <c r="D6" s="72"/>
      <c r="E6" s="73"/>
      <c r="F6" s="21"/>
    </row>
    <row r="7" spans="1:8" ht="9" customHeight="1"/>
    <row r="8" spans="1:8">
      <c r="B8" s="1" t="s">
        <v>9</v>
      </c>
      <c r="G8" s="1">
        <v>156154.86464460002</v>
      </c>
      <c r="H8" s="1">
        <v>347817.12182680005</v>
      </c>
    </row>
    <row r="9" spans="1:8">
      <c r="C9" s="1" t="s">
        <v>41</v>
      </c>
      <c r="G9" s="1">
        <v>151524.58348960002</v>
      </c>
      <c r="H9" s="1">
        <v>335570.72312600003</v>
      </c>
    </row>
    <row r="10" spans="1:8">
      <c r="C10" s="1" t="s">
        <v>42</v>
      </c>
      <c r="G10" s="1">
        <v>4630.2811550000006</v>
      </c>
      <c r="H10" s="1">
        <v>12246.398700799997</v>
      </c>
    </row>
    <row r="11" spans="1:8" ht="9" customHeight="1"/>
    <row r="12" spans="1:8">
      <c r="B12" s="1" t="s">
        <v>24</v>
      </c>
      <c r="G12" s="1">
        <v>35944.814214889993</v>
      </c>
      <c r="H12" s="1">
        <v>165532.44944380998</v>
      </c>
    </row>
    <row r="13" spans="1:8">
      <c r="C13" s="1" t="s">
        <v>43</v>
      </c>
      <c r="G13" s="1">
        <v>13786.039047050001</v>
      </c>
      <c r="H13" s="1">
        <v>20598.334200599998</v>
      </c>
    </row>
    <row r="14" spans="1:8">
      <c r="C14" s="1" t="s">
        <v>44</v>
      </c>
      <c r="G14" s="1">
        <v>22158.775167839995</v>
      </c>
      <c r="H14" s="1">
        <v>144934.11524320999</v>
      </c>
    </row>
    <row r="15" spans="1:8" ht="10.5" customHeight="1"/>
    <row r="16" spans="1:8">
      <c r="B16" s="1" t="s">
        <v>45</v>
      </c>
      <c r="G16" s="1">
        <v>6854.5260723578795</v>
      </c>
      <c r="H16" s="1">
        <v>6854.5260723578795</v>
      </c>
    </row>
    <row r="17" spans="1:8" ht="9.75" customHeight="1"/>
    <row r="18" spans="1:8">
      <c r="B18" s="1" t="s">
        <v>46</v>
      </c>
      <c r="G18" s="1">
        <v>19973.797054748</v>
      </c>
      <c r="H18" s="1">
        <v>38843.196766788009</v>
      </c>
    </row>
    <row r="19" spans="1:8">
      <c r="C19" s="1" t="s">
        <v>129</v>
      </c>
      <c r="G19" s="1">
        <v>15019.000257828</v>
      </c>
      <c r="H19" s="1">
        <v>32831.391969868004</v>
      </c>
    </row>
    <row r="20" spans="1:8">
      <c r="C20" s="1" t="s">
        <v>175</v>
      </c>
      <c r="G20" s="1">
        <v>3488.6889999999999</v>
      </c>
      <c r="H20" s="1">
        <v>3488.6889999999999</v>
      </c>
    </row>
    <row r="21" spans="1:8">
      <c r="C21" s="1" t="s">
        <v>109</v>
      </c>
      <c r="G21" s="1">
        <v>1062.114</v>
      </c>
      <c r="H21" s="1">
        <v>2119.1220000000003</v>
      </c>
    </row>
    <row r="22" spans="1:8">
      <c r="C22" s="1" t="s">
        <v>176</v>
      </c>
      <c r="G22" s="1">
        <v>403.99379692000002</v>
      </c>
      <c r="H22" s="1">
        <v>403.99379692000002</v>
      </c>
    </row>
    <row r="23" spans="1:8" ht="9" customHeight="1"/>
    <row r="24" spans="1:8">
      <c r="A24" s="1" t="s">
        <v>7</v>
      </c>
      <c r="G24" s="1">
        <v>218928.00198659589</v>
      </c>
      <c r="H24" s="1">
        <v>559047.29410975589</v>
      </c>
    </row>
    <row r="25" spans="1:8">
      <c r="A25" s="23" t="s">
        <v>93</v>
      </c>
      <c r="B25" s="23"/>
      <c r="C25" s="23"/>
      <c r="D25" s="23"/>
      <c r="E25" s="23"/>
      <c r="F25" s="23"/>
      <c r="G25" s="23">
        <v>192099.67885949003</v>
      </c>
      <c r="H25" s="23">
        <v>513349.57127061003</v>
      </c>
    </row>
    <row r="27" spans="1:8">
      <c r="B27" s="71">
        <v>2</v>
      </c>
      <c r="C27" s="72" t="s">
        <v>47</v>
      </c>
      <c r="D27" s="72"/>
      <c r="E27" s="73"/>
      <c r="F27" s="21"/>
    </row>
    <row r="28" spans="1:8" ht="9.75" customHeight="1"/>
    <row r="29" spans="1:8">
      <c r="B29" s="1" t="s">
        <v>9</v>
      </c>
      <c r="G29" s="1">
        <v>156154.86464460002</v>
      </c>
      <c r="H29" s="1">
        <v>347817.12182680005</v>
      </c>
    </row>
    <row r="30" spans="1:8">
      <c r="C30" s="1" t="s">
        <v>41</v>
      </c>
      <c r="G30" s="1">
        <v>151524.58348960002</v>
      </c>
      <c r="H30" s="1">
        <v>335570.72312600003</v>
      </c>
    </row>
    <row r="31" spans="1:8">
      <c r="C31" s="1" t="s">
        <v>42</v>
      </c>
      <c r="G31" s="1">
        <v>4630.2811550000006</v>
      </c>
      <c r="H31" s="1">
        <v>12246.398700799997</v>
      </c>
    </row>
    <row r="33" spans="1:8">
      <c r="B33" s="1" t="s">
        <v>24</v>
      </c>
      <c r="G33" s="1">
        <v>15991.786717300001</v>
      </c>
      <c r="H33" s="1">
        <v>155730.15685721001</v>
      </c>
    </row>
    <row r="34" spans="1:8">
      <c r="C34" s="1" t="s">
        <v>43</v>
      </c>
      <c r="G34" s="1">
        <v>5117.5463700000009</v>
      </c>
      <c r="H34" s="1">
        <v>12722.401276259998</v>
      </c>
    </row>
    <row r="35" spans="1:8">
      <c r="C35" s="1" t="s">
        <v>44</v>
      </c>
      <c r="G35" s="1">
        <v>10874.240347300001</v>
      </c>
      <c r="H35" s="1">
        <v>143007.75558095</v>
      </c>
    </row>
    <row r="36" spans="1:8" ht="10.5" customHeight="1"/>
    <row r="37" spans="1:8">
      <c r="B37" s="1" t="s">
        <v>45</v>
      </c>
      <c r="G37" s="1">
        <v>6854.5260723578795</v>
      </c>
      <c r="H37" s="1">
        <v>6854.5260723578795</v>
      </c>
    </row>
    <row r="38" spans="1:8" ht="10.5" customHeight="1"/>
    <row r="39" spans="1:8">
      <c r="B39" s="1" t="s">
        <v>46</v>
      </c>
      <c r="G39" s="1">
        <v>19973.797054748</v>
      </c>
      <c r="H39" s="1">
        <v>38843.196766788009</v>
      </c>
    </row>
    <row r="40" spans="1:8" ht="12" customHeight="1">
      <c r="C40" s="1" t="s">
        <v>129</v>
      </c>
      <c r="G40" s="1">
        <v>15019.000257828</v>
      </c>
      <c r="H40" s="1">
        <v>32831.391969868004</v>
      </c>
    </row>
    <row r="41" spans="1:8">
      <c r="C41" s="1" t="s">
        <v>175</v>
      </c>
      <c r="G41" s="1">
        <v>3488.6889999999999</v>
      </c>
      <c r="H41" s="1">
        <v>3488.6889999999999</v>
      </c>
    </row>
    <row r="42" spans="1:8">
      <c r="C42" s="1" t="s">
        <v>109</v>
      </c>
      <c r="G42" s="1">
        <v>1062.114</v>
      </c>
      <c r="H42" s="1">
        <v>2119.1220000000003</v>
      </c>
    </row>
    <row r="43" spans="1:8">
      <c r="C43" s="1" t="s">
        <v>176</v>
      </c>
      <c r="G43" s="1">
        <v>403.99379692000002</v>
      </c>
      <c r="H43" s="1">
        <v>403.99379692000002</v>
      </c>
    </row>
    <row r="44" spans="1:8" ht="9.75" customHeight="1"/>
    <row r="45" spans="1:8">
      <c r="A45" s="1" t="s">
        <v>7</v>
      </c>
      <c r="G45" s="1">
        <v>198974.97448900589</v>
      </c>
      <c r="H45" s="1">
        <v>549245.00152315595</v>
      </c>
    </row>
    <row r="46" spans="1:8">
      <c r="A46" s="23" t="s">
        <v>93</v>
      </c>
      <c r="B46" s="23"/>
      <c r="C46" s="23"/>
      <c r="D46" s="23"/>
      <c r="E46" s="23"/>
      <c r="F46" s="23"/>
      <c r="G46" s="23">
        <v>172146.65136190003</v>
      </c>
      <c r="H46" s="23">
        <v>503547.27868401003</v>
      </c>
    </row>
    <row r="48" spans="1:8">
      <c r="B48" s="71">
        <v>3</v>
      </c>
      <c r="C48" s="72" t="s">
        <v>48</v>
      </c>
      <c r="D48" s="72"/>
      <c r="E48" s="73"/>
      <c r="G48" s="13"/>
      <c r="H48" s="13"/>
    </row>
    <row r="49" spans="2:8" ht="9.75" customHeight="1">
      <c r="G49" s="30"/>
      <c r="H49" s="30"/>
    </row>
    <row r="50" spans="2:8">
      <c r="B50" s="1" t="s">
        <v>9</v>
      </c>
      <c r="G50" s="1">
        <v>156154.86464460002</v>
      </c>
      <c r="H50" s="1">
        <v>347817.12182679999</v>
      </c>
    </row>
    <row r="51" spans="2:8">
      <c r="C51" s="1" t="s">
        <v>41</v>
      </c>
      <c r="G51" s="1">
        <v>151524.58348960002</v>
      </c>
      <c r="H51" s="1">
        <v>335570.72312600003</v>
      </c>
    </row>
    <row r="52" spans="2:8">
      <c r="C52" s="1" t="s">
        <v>42</v>
      </c>
      <c r="G52" s="1">
        <v>4630.2811550000006</v>
      </c>
      <c r="H52" s="1">
        <v>12246.398700799997</v>
      </c>
    </row>
    <row r="53" spans="2:8" ht="9" customHeight="1"/>
    <row r="54" spans="2:8">
      <c r="B54" s="1" t="s">
        <v>24</v>
      </c>
      <c r="G54" s="1">
        <v>15169.643771600004</v>
      </c>
      <c r="H54" s="1">
        <v>93214.687124820004</v>
      </c>
    </row>
    <row r="55" spans="2:8">
      <c r="C55" s="1" t="s">
        <v>43</v>
      </c>
      <c r="G55" s="1">
        <v>5149.8120000000008</v>
      </c>
      <c r="H55" s="1">
        <v>12267.507338270001</v>
      </c>
    </row>
    <row r="56" spans="2:8">
      <c r="C56" s="1" t="s">
        <v>44</v>
      </c>
      <c r="G56" s="1">
        <v>10019.831771600002</v>
      </c>
      <c r="H56" s="1">
        <v>80947.179786549998</v>
      </c>
    </row>
    <row r="57" spans="2:8" ht="9" customHeight="1"/>
    <row r="58" spans="2:8">
      <c r="B58" s="1" t="s">
        <v>45</v>
      </c>
      <c r="G58" s="1">
        <v>6854.5260723578795</v>
      </c>
      <c r="H58" s="1">
        <v>6854.5260723578795</v>
      </c>
    </row>
    <row r="59" spans="2:8" ht="9.75" customHeight="1"/>
    <row r="60" spans="2:8">
      <c r="B60" s="1" t="s">
        <v>46</v>
      </c>
      <c r="G60" s="1">
        <v>19973.797054748</v>
      </c>
      <c r="H60" s="1">
        <v>38843.196766788009</v>
      </c>
    </row>
    <row r="61" spans="2:8">
      <c r="C61" s="1" t="s">
        <v>129</v>
      </c>
      <c r="G61" s="1">
        <v>15019.000257828</v>
      </c>
      <c r="H61" s="1">
        <v>32831.391969868004</v>
      </c>
    </row>
    <row r="62" spans="2:8">
      <c r="C62" s="1" t="s">
        <v>175</v>
      </c>
      <c r="G62" s="1">
        <v>3488.6889999999999</v>
      </c>
      <c r="H62" s="1">
        <v>3488.6889999999999</v>
      </c>
    </row>
    <row r="63" spans="2:8">
      <c r="C63" s="1" t="s">
        <v>109</v>
      </c>
      <c r="G63" s="1">
        <v>1062.114</v>
      </c>
      <c r="H63" s="1">
        <v>2119.1220000000003</v>
      </c>
    </row>
    <row r="64" spans="2:8">
      <c r="C64" s="1" t="s">
        <v>176</v>
      </c>
      <c r="G64" s="1">
        <v>403.99379692000002</v>
      </c>
      <c r="H64" s="1">
        <v>403.99379692000002</v>
      </c>
    </row>
    <row r="65" spans="1:8" ht="9.75" customHeight="1"/>
    <row r="66" spans="1:8">
      <c r="A66" s="1" t="s">
        <v>7</v>
      </c>
      <c r="G66" s="1">
        <v>198152.83154330589</v>
      </c>
      <c r="H66" s="1">
        <v>486729.53179076593</v>
      </c>
    </row>
    <row r="67" spans="1:8">
      <c r="A67" s="23" t="s">
        <v>93</v>
      </c>
      <c r="B67" s="23"/>
      <c r="C67" s="23"/>
      <c r="D67" s="23"/>
      <c r="E67" s="23"/>
      <c r="F67" s="23"/>
      <c r="G67" s="23">
        <v>171324.50841620003</v>
      </c>
      <c r="H67" s="23">
        <v>441031.80895162001</v>
      </c>
    </row>
  </sheetData>
  <phoneticPr fontId="0" type="noConversion"/>
  <pageMargins left="0.98425196850393704" right="0.39370078740157483" top="0.59055118110236227" bottom="0.19685039370078741" header="0.31496062992125984" footer="0.31496062992125984"/>
  <pageSetup paperSize="9" orientation="portrait" r:id="rId1"/>
  <headerFooter alignWithMargins="0">
    <oddHeader>&amp;C6&amp;R06/05/2019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Feuil6"/>
  <dimension ref="A1:H37"/>
  <sheetViews>
    <sheetView showZeros="0" workbookViewId="0">
      <pane xSplit="6" ySplit="4" topLeftCell="G5" activePane="bottomRight" state="frozen"/>
      <selection activeCell="P25" sqref="P25"/>
      <selection pane="topRight" activeCell="P25" sqref="P25"/>
      <selection pane="bottomLeft" activeCell="P25" sqref="P25"/>
      <selection pane="bottomRight" activeCell="P25" sqref="P25"/>
    </sheetView>
  </sheetViews>
  <sheetFormatPr baseColWidth="10" defaultRowHeight="12.75"/>
  <cols>
    <col min="1" max="3" width="1.42578125" style="1" customWidth="1"/>
    <col min="4" max="4" width="19.140625" style="1" customWidth="1"/>
    <col min="5" max="5" width="7" style="1" customWidth="1"/>
    <col min="6" max="6" width="10" style="1" customWidth="1"/>
    <col min="7" max="8" width="10.140625" style="1" customWidth="1"/>
    <col min="9" max="10" width="11.42578125" style="1" customWidth="1"/>
    <col min="11" max="16384" width="11.42578125" style="1"/>
  </cols>
  <sheetData>
    <row r="1" spans="1:8">
      <c r="H1" s="22"/>
    </row>
    <row r="2" spans="1:8">
      <c r="E2" s="33" t="s">
        <v>166</v>
      </c>
      <c r="F2" s="33"/>
      <c r="G2" s="75"/>
      <c r="H2" s="5"/>
    </row>
    <row r="3" spans="1:8">
      <c r="E3" s="33"/>
      <c r="F3" s="33"/>
      <c r="G3" s="75"/>
    </row>
    <row r="4" spans="1:8">
      <c r="A4" s="31" t="s">
        <v>167</v>
      </c>
      <c r="B4" s="23"/>
      <c r="C4" s="23"/>
      <c r="D4" s="23"/>
      <c r="E4" s="23"/>
      <c r="F4" s="23"/>
      <c r="G4" s="45" t="s">
        <v>49</v>
      </c>
      <c r="H4" s="45" t="s">
        <v>39</v>
      </c>
    </row>
    <row r="6" spans="1:8">
      <c r="A6" s="63" t="s">
        <v>107</v>
      </c>
      <c r="B6" s="63"/>
      <c r="C6" s="63"/>
      <c r="D6" s="63"/>
      <c r="E6" s="63"/>
      <c r="F6" s="63"/>
      <c r="G6" s="26">
        <v>-38607.855866570011</v>
      </c>
      <c r="H6" s="26">
        <v>-64408.377592250006</v>
      </c>
    </row>
    <row r="7" spans="1:8">
      <c r="B7" s="63" t="s">
        <v>50</v>
      </c>
      <c r="C7" s="63"/>
      <c r="D7" s="63"/>
      <c r="E7" s="63"/>
      <c r="F7" s="63"/>
      <c r="G7" s="15">
        <v>0</v>
      </c>
      <c r="H7" s="15">
        <v>0</v>
      </c>
    </row>
    <row r="8" spans="1:8">
      <c r="B8" s="64"/>
      <c r="C8" s="63" t="s">
        <v>55</v>
      </c>
      <c r="D8" s="64"/>
      <c r="E8" s="64"/>
      <c r="F8" s="64"/>
      <c r="G8" s="2"/>
      <c r="H8" s="2"/>
    </row>
    <row r="9" spans="1:8">
      <c r="B9" s="64"/>
      <c r="C9" s="63" t="s">
        <v>104</v>
      </c>
      <c r="D9" s="64"/>
      <c r="E9" s="64"/>
      <c r="F9" s="64"/>
      <c r="G9" s="2"/>
      <c r="H9" s="2"/>
    </row>
    <row r="10" spans="1:8">
      <c r="B10" s="63" t="s">
        <v>99</v>
      </c>
      <c r="C10" s="63"/>
      <c r="D10" s="63"/>
      <c r="E10" s="63"/>
      <c r="F10" s="63"/>
      <c r="G10" s="15">
        <v>24</v>
      </c>
      <c r="H10" s="15">
        <v>560.51482642999997</v>
      </c>
    </row>
    <row r="11" spans="1:8">
      <c r="A11" s="64"/>
      <c r="B11" s="64"/>
      <c r="C11" s="63" t="s">
        <v>55</v>
      </c>
      <c r="D11" s="64"/>
      <c r="E11" s="64"/>
      <c r="F11" s="64"/>
      <c r="G11" s="2">
        <v>0</v>
      </c>
      <c r="H11" s="2">
        <v>0</v>
      </c>
    </row>
    <row r="12" spans="1:8">
      <c r="A12" s="64"/>
      <c r="B12" s="64"/>
      <c r="C12" s="63" t="s">
        <v>104</v>
      </c>
      <c r="D12" s="64"/>
      <c r="E12" s="64"/>
      <c r="F12" s="64"/>
      <c r="G12" s="2">
        <v>24</v>
      </c>
      <c r="H12" s="2">
        <v>560.51482642999997</v>
      </c>
    </row>
    <row r="13" spans="1:8">
      <c r="B13" s="63" t="s">
        <v>58</v>
      </c>
      <c r="C13" s="63"/>
      <c r="D13" s="63"/>
      <c r="E13" s="63"/>
      <c r="F13" s="63"/>
      <c r="G13" s="2">
        <v>0</v>
      </c>
      <c r="H13" s="2">
        <v>0</v>
      </c>
    </row>
    <row r="14" spans="1:8">
      <c r="B14" s="63" t="s">
        <v>105</v>
      </c>
      <c r="C14" s="63"/>
      <c r="D14" s="63"/>
      <c r="E14" s="63"/>
      <c r="F14" s="63"/>
      <c r="G14" s="2"/>
      <c r="H14" s="2"/>
    </row>
    <row r="15" spans="1:8">
      <c r="B15" s="63" t="s">
        <v>51</v>
      </c>
      <c r="C15" s="63"/>
      <c r="D15" s="63"/>
      <c r="E15" s="63"/>
      <c r="F15" s="63"/>
      <c r="G15" s="15">
        <v>-38631.855866570011</v>
      </c>
      <c r="H15" s="15">
        <v>-64968.892418680007</v>
      </c>
    </row>
    <row r="16" spans="1:8">
      <c r="B16" s="64"/>
      <c r="C16" s="63" t="s">
        <v>56</v>
      </c>
      <c r="D16" s="64"/>
      <c r="E16" s="64"/>
      <c r="F16" s="64"/>
      <c r="G16" s="2">
        <v>53315.993136480007</v>
      </c>
      <c r="H16" s="2">
        <v>105844.95586336001</v>
      </c>
    </row>
    <row r="17" spans="1:8">
      <c r="B17" s="64"/>
      <c r="C17" s="63" t="s">
        <v>57</v>
      </c>
      <c r="D17" s="64"/>
      <c r="E17" s="64"/>
      <c r="F17" s="64"/>
      <c r="G17" s="2">
        <v>14684.137269909999</v>
      </c>
      <c r="H17" s="2">
        <v>40876.063444680003</v>
      </c>
    </row>
    <row r="19" spans="1:8">
      <c r="A19" s="63" t="s">
        <v>52</v>
      </c>
      <c r="B19" s="63"/>
      <c r="C19" s="63"/>
      <c r="D19" s="63"/>
      <c r="E19" s="63"/>
      <c r="F19" s="63"/>
      <c r="G19" s="26">
        <v>-42050.587078129996</v>
      </c>
      <c r="H19" s="26">
        <v>-24773.719483460005</v>
      </c>
    </row>
    <row r="20" spans="1:8">
      <c r="B20" s="63" t="s">
        <v>53</v>
      </c>
      <c r="C20" s="63"/>
      <c r="D20" s="63"/>
      <c r="E20" s="63"/>
      <c r="F20" s="63"/>
      <c r="G20" s="15">
        <v>-2876.8841912100002</v>
      </c>
      <c r="H20" s="15">
        <v>-3762.76419601</v>
      </c>
    </row>
    <row r="21" spans="1:8">
      <c r="A21" s="64"/>
      <c r="B21" s="64"/>
      <c r="C21" s="63" t="s">
        <v>56</v>
      </c>
      <c r="D21" s="64"/>
      <c r="E21" s="64"/>
      <c r="F21" s="64"/>
      <c r="G21" s="2">
        <v>3356.6392593700002</v>
      </c>
      <c r="H21" s="2">
        <v>4653.5220941699999</v>
      </c>
    </row>
    <row r="22" spans="1:8">
      <c r="A22" s="64"/>
      <c r="B22" s="64"/>
      <c r="C22" s="63" t="s">
        <v>57</v>
      </c>
      <c r="D22" s="64"/>
      <c r="E22" s="64"/>
      <c r="F22" s="64"/>
      <c r="G22" s="2">
        <v>479.75506816000001</v>
      </c>
      <c r="H22" s="2">
        <v>890.75789815999997</v>
      </c>
    </row>
    <row r="23" spans="1:8">
      <c r="B23" s="63" t="s">
        <v>173</v>
      </c>
      <c r="C23" s="63"/>
      <c r="D23" s="63"/>
      <c r="E23" s="63"/>
      <c r="F23" s="63"/>
      <c r="G23" s="15">
        <v>-6710.2899455099996</v>
      </c>
      <c r="H23" s="15">
        <v>-1919.2353535199982</v>
      </c>
    </row>
    <row r="24" spans="1:8">
      <c r="A24" s="64"/>
      <c r="B24" s="64"/>
      <c r="C24" s="63" t="s">
        <v>56</v>
      </c>
      <c r="D24" s="64"/>
      <c r="E24" s="64"/>
      <c r="F24" s="64"/>
      <c r="G24" s="2">
        <v>9720.9212869599996</v>
      </c>
      <c r="H24" s="2">
        <v>14761.534300920002</v>
      </c>
    </row>
    <row r="25" spans="1:8">
      <c r="A25" s="64"/>
      <c r="B25" s="64"/>
      <c r="C25" s="63" t="s">
        <v>57</v>
      </c>
      <c r="D25" s="64"/>
      <c r="E25" s="64"/>
      <c r="F25" s="64"/>
      <c r="G25" s="2">
        <v>3010.6313414500005</v>
      </c>
      <c r="H25" s="2">
        <v>12842.298947400004</v>
      </c>
    </row>
    <row r="26" spans="1:8">
      <c r="B26" s="63" t="s">
        <v>174</v>
      </c>
      <c r="C26" s="63"/>
      <c r="D26" s="63"/>
      <c r="E26" s="63"/>
      <c r="F26" s="63"/>
      <c r="G26" s="15">
        <v>-32463.412941409995</v>
      </c>
      <c r="H26" s="15">
        <v>-19091.719933930006</v>
      </c>
    </row>
    <row r="27" spans="1:8">
      <c r="A27" s="64"/>
      <c r="B27" s="64"/>
      <c r="C27" s="63" t="s">
        <v>56</v>
      </c>
      <c r="D27" s="64"/>
      <c r="E27" s="64"/>
      <c r="F27" s="64"/>
      <c r="G27" s="2">
        <v>44134.733648319998</v>
      </c>
      <c r="H27" s="2">
        <v>81715.171870650011</v>
      </c>
    </row>
    <row r="28" spans="1:8">
      <c r="A28" s="64"/>
      <c r="B28" s="64"/>
      <c r="C28" s="63" t="s">
        <v>57</v>
      </c>
      <c r="D28" s="64"/>
      <c r="E28" s="64"/>
      <c r="F28" s="64"/>
      <c r="G28" s="2">
        <v>11671.320706910001</v>
      </c>
      <c r="H28" s="2">
        <v>62623.451936720005</v>
      </c>
    </row>
    <row r="30" spans="1:8">
      <c r="A30" s="1" t="s">
        <v>121</v>
      </c>
      <c r="G30" s="96">
        <v>-3674.032522</v>
      </c>
      <c r="H30" s="96">
        <v>-14262.8473058</v>
      </c>
    </row>
    <row r="32" spans="1:8">
      <c r="A32" s="76" t="s">
        <v>61</v>
      </c>
      <c r="B32" s="63"/>
      <c r="C32" s="63"/>
      <c r="D32" s="63"/>
      <c r="E32" s="63"/>
      <c r="F32" s="63"/>
      <c r="G32" s="26">
        <v>-64188.223054430331</v>
      </c>
      <c r="H32" s="26">
        <v>-110178.55557440435</v>
      </c>
    </row>
    <row r="34" spans="1:8">
      <c r="A34" s="77" t="s">
        <v>54</v>
      </c>
      <c r="B34" s="64"/>
      <c r="C34" s="64"/>
      <c r="D34" s="64"/>
      <c r="E34" s="64"/>
      <c r="F34" s="64"/>
      <c r="G34" s="26">
        <v>-148520.69852113034</v>
      </c>
      <c r="H34" s="26">
        <v>-213623.49995591436</v>
      </c>
    </row>
    <row r="35" spans="1:8">
      <c r="A35" s="77"/>
      <c r="B35" s="64"/>
      <c r="C35" s="64"/>
      <c r="D35" s="64"/>
      <c r="E35" s="64"/>
      <c r="F35" s="64"/>
      <c r="G35" s="26"/>
      <c r="H35" s="26"/>
    </row>
    <row r="36" spans="1:8">
      <c r="A36" s="77" t="s">
        <v>190</v>
      </c>
      <c r="B36" s="64"/>
      <c r="C36" s="64"/>
      <c r="D36" s="64"/>
      <c r="E36" s="64"/>
      <c r="F36" s="64"/>
      <c r="G36" s="26">
        <v>-144846.66599913035</v>
      </c>
      <c r="H36" s="26">
        <v>-199360.65265011435</v>
      </c>
    </row>
    <row r="37" spans="1:8">
      <c r="A37" s="78"/>
      <c r="B37" s="78"/>
      <c r="C37" s="78"/>
      <c r="D37" s="78"/>
      <c r="E37" s="78"/>
      <c r="F37" s="78"/>
      <c r="G37" s="28"/>
      <c r="H37" s="28"/>
    </row>
  </sheetData>
  <phoneticPr fontId="0" type="noConversion"/>
  <pageMargins left="0.98425196850393704" right="0.39370078740157483" top="0.31496062992125984" bottom="0.27559055118110237" header="0.19685039370078741" footer="0.23622047244094491"/>
  <pageSetup paperSize="9" orientation="portrait" r:id="rId1"/>
  <headerFooter alignWithMargins="0">
    <oddHeader>&amp;C7&amp;R06/05/2019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Feuil7"/>
  <dimension ref="A2:H179"/>
  <sheetViews>
    <sheetView showZeros="0" workbookViewId="0">
      <pane xSplit="6" ySplit="4" topLeftCell="G20" activePane="bottomRight" state="frozen"/>
      <selection activeCell="P25" sqref="P25"/>
      <selection pane="topRight" activeCell="P25" sqref="P25"/>
      <selection pane="bottomLeft" activeCell="P25" sqref="P25"/>
      <selection pane="bottomRight" activeCell="P25" sqref="P25"/>
    </sheetView>
  </sheetViews>
  <sheetFormatPr baseColWidth="10" defaultRowHeight="12.75"/>
  <cols>
    <col min="1" max="3" width="1.85546875" style="1" customWidth="1"/>
    <col min="4" max="4" width="19.140625" style="1" customWidth="1"/>
    <col min="5" max="5" width="4.28515625" style="1" customWidth="1"/>
    <col min="6" max="6" width="2.42578125" style="1" customWidth="1"/>
    <col min="7" max="8" width="10.28515625" style="1" customWidth="1"/>
    <col min="9" max="16384" width="11.42578125" style="1"/>
  </cols>
  <sheetData>
    <row r="2" spans="1:8">
      <c r="E2" s="33" t="s">
        <v>166</v>
      </c>
      <c r="F2" s="70"/>
      <c r="H2" s="25"/>
    </row>
    <row r="3" spans="1:8">
      <c r="G3" s="25"/>
      <c r="H3" s="25"/>
    </row>
    <row r="4" spans="1:8">
      <c r="A4" s="31" t="s">
        <v>200</v>
      </c>
      <c r="B4" s="23"/>
      <c r="C4" s="23"/>
      <c r="D4" s="23"/>
      <c r="E4" s="23"/>
      <c r="F4" s="23"/>
      <c r="G4" s="45" t="s">
        <v>49</v>
      </c>
      <c r="H4" s="45" t="s">
        <v>39</v>
      </c>
    </row>
    <row r="6" spans="1:8">
      <c r="B6" s="71">
        <v>1</v>
      </c>
      <c r="C6" s="72" t="s">
        <v>40</v>
      </c>
      <c r="D6" s="72"/>
      <c r="E6" s="73"/>
      <c r="F6" s="21"/>
    </row>
    <row r="7" spans="1:8">
      <c r="B7" s="21"/>
      <c r="C7" s="21"/>
      <c r="D7" s="21"/>
      <c r="E7" s="21"/>
      <c r="F7" s="21"/>
    </row>
    <row r="8" spans="1:8">
      <c r="B8" s="1" t="s">
        <v>62</v>
      </c>
      <c r="G8" s="1">
        <v>9.3521631999999997</v>
      </c>
      <c r="H8" s="1">
        <v>24123.10082295</v>
      </c>
    </row>
    <row r="9" spans="1:8">
      <c r="C9" s="1" t="s">
        <v>63</v>
      </c>
      <c r="G9" s="1">
        <v>9.3521631999999997</v>
      </c>
      <c r="H9" s="1">
        <v>9058.2411112000009</v>
      </c>
    </row>
    <row r="10" spans="1:8">
      <c r="C10" s="1" t="s">
        <v>64</v>
      </c>
      <c r="G10" s="1">
        <v>0</v>
      </c>
      <c r="H10" s="1">
        <v>11302.604987999999</v>
      </c>
    </row>
    <row r="11" spans="1:8">
      <c r="C11" s="1" t="s">
        <v>65</v>
      </c>
      <c r="G11" s="1">
        <v>0</v>
      </c>
      <c r="H11" s="1">
        <v>0</v>
      </c>
    </row>
    <row r="12" spans="1:8">
      <c r="C12" s="1" t="s">
        <v>66</v>
      </c>
      <c r="G12" s="1">
        <v>0</v>
      </c>
      <c r="H12" s="1">
        <v>3762.2547237499998</v>
      </c>
    </row>
    <row r="14" spans="1:8">
      <c r="B14" s="1" t="s">
        <v>67</v>
      </c>
      <c r="G14" s="1">
        <v>154670.65602251299</v>
      </c>
      <c r="H14" s="1">
        <v>185303.445827344</v>
      </c>
    </row>
    <row r="15" spans="1:8">
      <c r="C15" s="1" t="s">
        <v>68</v>
      </c>
      <c r="G15" s="1">
        <v>0</v>
      </c>
      <c r="H15" s="1">
        <v>0</v>
      </c>
    </row>
    <row r="16" spans="1:8">
      <c r="C16" s="1" t="s">
        <v>69</v>
      </c>
      <c r="G16" s="1">
        <v>154670.65602251299</v>
      </c>
      <c r="H16" s="1">
        <v>185303.445827344</v>
      </c>
    </row>
    <row r="17" spans="1:8">
      <c r="D17" s="1" t="s">
        <v>70</v>
      </c>
      <c r="G17" s="1">
        <v>140244.31888377201</v>
      </c>
      <c r="H17" s="1">
        <v>161575.83652595399</v>
      </c>
    </row>
    <row r="18" spans="1:8">
      <c r="D18" s="1" t="s">
        <v>71</v>
      </c>
      <c r="G18" s="1">
        <v>14426.337138741001</v>
      </c>
      <c r="H18" s="1">
        <v>23727.609301390003</v>
      </c>
    </row>
    <row r="20" spans="1:8">
      <c r="A20" s="23" t="s">
        <v>12</v>
      </c>
      <c r="B20" s="23"/>
      <c r="C20" s="23"/>
      <c r="D20" s="23"/>
      <c r="E20" s="23"/>
      <c r="F20" s="23"/>
      <c r="G20" s="23">
        <v>154680.008185713</v>
      </c>
      <c r="H20" s="23">
        <v>209426.54665029398</v>
      </c>
    </row>
    <row r="22" spans="1:8">
      <c r="B22" s="71">
        <v>2</v>
      </c>
      <c r="C22" s="72" t="s">
        <v>47</v>
      </c>
      <c r="D22" s="72"/>
      <c r="E22" s="73"/>
      <c r="F22" s="21"/>
    </row>
    <row r="23" spans="1:8">
      <c r="B23" s="21"/>
      <c r="C23" s="21"/>
      <c r="D23" s="21"/>
      <c r="E23" s="21"/>
      <c r="F23" s="21"/>
    </row>
    <row r="24" spans="1:8">
      <c r="B24" s="1" t="s">
        <v>62</v>
      </c>
      <c r="G24" s="1">
        <v>0</v>
      </c>
      <c r="H24" s="1">
        <v>22726.64571995</v>
      </c>
    </row>
    <row r="25" spans="1:8">
      <c r="C25" s="1" t="s">
        <v>63</v>
      </c>
      <c r="G25" s="1">
        <v>0</v>
      </c>
      <c r="H25" s="1">
        <v>7810.2080732000004</v>
      </c>
    </row>
    <row r="26" spans="1:8">
      <c r="C26" s="1" t="s">
        <v>64</v>
      </c>
      <c r="G26" s="1">
        <v>0</v>
      </c>
      <c r="H26" s="1">
        <v>11154.182923</v>
      </c>
    </row>
    <row r="27" spans="1:8">
      <c r="C27" s="1" t="s">
        <v>65</v>
      </c>
      <c r="G27" s="1">
        <v>0</v>
      </c>
      <c r="H27" s="1">
        <v>0</v>
      </c>
    </row>
    <row r="28" spans="1:8">
      <c r="C28" s="1" t="s">
        <v>66</v>
      </c>
      <c r="G28" s="1">
        <v>0</v>
      </c>
      <c r="H28" s="1">
        <v>3762.2547237499998</v>
      </c>
    </row>
    <row r="30" spans="1:8">
      <c r="B30" s="1" t="s">
        <v>67</v>
      </c>
      <c r="G30" s="1">
        <v>154670.65602251299</v>
      </c>
      <c r="H30" s="1">
        <v>185303.445827344</v>
      </c>
    </row>
    <row r="31" spans="1:8">
      <c r="C31" s="1" t="s">
        <v>68</v>
      </c>
      <c r="G31" s="1">
        <v>0</v>
      </c>
      <c r="H31" s="1">
        <v>0</v>
      </c>
    </row>
    <row r="32" spans="1:8">
      <c r="C32" s="1" t="s">
        <v>69</v>
      </c>
      <c r="G32" s="1">
        <v>154670.65602251299</v>
      </c>
      <c r="H32" s="1">
        <v>185303.445827344</v>
      </c>
    </row>
    <row r="33" spans="1:8">
      <c r="D33" s="1" t="s">
        <v>70</v>
      </c>
      <c r="G33" s="1">
        <v>140244.31888377201</v>
      </c>
      <c r="H33" s="1">
        <v>161575.83652595399</v>
      </c>
    </row>
    <row r="34" spans="1:8">
      <c r="D34" s="1" t="s">
        <v>71</v>
      </c>
      <c r="G34" s="1">
        <v>14426.337138741001</v>
      </c>
      <c r="H34" s="1">
        <v>23727.609301390003</v>
      </c>
    </row>
    <row r="36" spans="1:8">
      <c r="A36" s="23" t="s">
        <v>12</v>
      </c>
      <c r="B36" s="23"/>
      <c r="C36" s="23"/>
      <c r="D36" s="23"/>
      <c r="E36" s="23"/>
      <c r="F36" s="23"/>
      <c r="G36" s="23">
        <v>154670.65602251299</v>
      </c>
      <c r="H36" s="23">
        <v>208030.091547294</v>
      </c>
    </row>
    <row r="38" spans="1:8">
      <c r="B38" s="71">
        <v>3</v>
      </c>
      <c r="C38" s="72" t="s">
        <v>72</v>
      </c>
      <c r="D38" s="72"/>
      <c r="E38" s="73"/>
    </row>
    <row r="39" spans="1:8">
      <c r="B39" s="21"/>
      <c r="C39" s="21"/>
      <c r="D39" s="21"/>
      <c r="E39" s="21"/>
    </row>
    <row r="40" spans="1:8">
      <c r="B40" s="1" t="s">
        <v>62</v>
      </c>
      <c r="G40" s="1">
        <v>0</v>
      </c>
      <c r="H40" s="1">
        <v>22726.64571995</v>
      </c>
    </row>
    <row r="42" spans="1:8">
      <c r="B42" s="1" t="s">
        <v>67</v>
      </c>
      <c r="G42" s="1">
        <v>154670.65602251299</v>
      </c>
      <c r="H42" s="1">
        <v>185303.445827344</v>
      </c>
    </row>
    <row r="43" spans="1:8">
      <c r="C43" s="1" t="s">
        <v>68</v>
      </c>
      <c r="G43" s="1">
        <v>0</v>
      </c>
      <c r="H43" s="1">
        <v>0</v>
      </c>
    </row>
    <row r="44" spans="1:8">
      <c r="C44" s="1" t="s">
        <v>69</v>
      </c>
      <c r="G44" s="1">
        <v>154670.65602251299</v>
      </c>
      <c r="H44" s="1">
        <v>185303.445827344</v>
      </c>
    </row>
    <row r="45" spans="1:8">
      <c r="D45" s="1" t="s">
        <v>70</v>
      </c>
      <c r="G45" s="1">
        <v>140244.31888377201</v>
      </c>
      <c r="H45" s="1">
        <v>161575.83652595399</v>
      </c>
    </row>
    <row r="46" spans="1:8">
      <c r="D46" s="1" t="s">
        <v>71</v>
      </c>
      <c r="G46" s="1">
        <v>14426.337138741001</v>
      </c>
      <c r="H46" s="1">
        <v>23727.609301390003</v>
      </c>
    </row>
    <row r="48" spans="1:8">
      <c r="A48" s="23" t="s">
        <v>12</v>
      </c>
      <c r="B48" s="23"/>
      <c r="C48" s="23"/>
      <c r="D48" s="23"/>
      <c r="E48" s="23"/>
      <c r="F48" s="23"/>
      <c r="G48" s="23">
        <v>154670.65602251299</v>
      </c>
      <c r="H48" s="23">
        <v>208030.091547294</v>
      </c>
    </row>
    <row r="63" spans="6:6">
      <c r="F63" s="95"/>
    </row>
    <row r="68" spans="4:6">
      <c r="D68" s="74"/>
      <c r="E68" s="74"/>
      <c r="F68" s="75"/>
    </row>
    <row r="87" spans="1:8" ht="13.5" thickBot="1">
      <c r="A87" s="50"/>
      <c r="B87" s="50"/>
      <c r="C87" s="50"/>
      <c r="D87" s="50"/>
      <c r="E87" s="50"/>
      <c r="F87" s="50"/>
      <c r="G87" s="50"/>
      <c r="H87" s="50"/>
    </row>
    <row r="88" spans="1:8">
      <c r="F88" s="3"/>
    </row>
    <row r="89" spans="1:8">
      <c r="F89" s="3"/>
    </row>
    <row r="91" spans="1:8">
      <c r="C91" s="49"/>
    </row>
    <row r="94" spans="1:8">
      <c r="C94" s="49"/>
    </row>
    <row r="95" spans="1:8">
      <c r="C95" s="49"/>
    </row>
    <row r="96" spans="1:8">
      <c r="C96" s="49"/>
    </row>
    <row r="97" spans="3:3">
      <c r="C97" s="49"/>
    </row>
    <row r="100" spans="3:3">
      <c r="C100" s="49"/>
    </row>
    <row r="101" spans="3:3">
      <c r="C101" s="49"/>
    </row>
    <row r="104" spans="3:3">
      <c r="C104" s="49"/>
    </row>
    <row r="105" spans="3:3">
      <c r="C105" s="49"/>
    </row>
    <row r="106" spans="3:3">
      <c r="C106" s="49"/>
    </row>
    <row r="109" spans="3:3">
      <c r="C109" s="49"/>
    </row>
    <row r="112" spans="3:3">
      <c r="C112" s="49"/>
    </row>
    <row r="115" spans="3:3">
      <c r="C115" s="49"/>
    </row>
    <row r="118" spans="3:3">
      <c r="C118" s="49"/>
    </row>
    <row r="119" spans="3:3">
      <c r="C119" s="49"/>
    </row>
    <row r="121" spans="3:3">
      <c r="C121" s="49"/>
    </row>
    <row r="122" spans="3:3">
      <c r="C122" s="49"/>
    </row>
    <row r="125" spans="3:3">
      <c r="C125" s="49"/>
    </row>
    <row r="128" spans="3:3">
      <c r="C128" s="49"/>
    </row>
    <row r="131" spans="3:3">
      <c r="C131" s="49"/>
    </row>
    <row r="134" spans="3:3">
      <c r="C134" s="49"/>
    </row>
    <row r="137" spans="3:3">
      <c r="C137" s="49"/>
    </row>
    <row r="140" spans="3:3">
      <c r="C140" s="49"/>
    </row>
    <row r="143" spans="3:3">
      <c r="C143" s="49"/>
    </row>
    <row r="146" spans="3:3">
      <c r="C146" s="49"/>
    </row>
    <row r="149" spans="3:3">
      <c r="C149" s="49"/>
    </row>
    <row r="152" spans="3:3">
      <c r="C152" s="49"/>
    </row>
    <row r="155" spans="3:3">
      <c r="C155" s="49"/>
    </row>
    <row r="158" spans="3:3">
      <c r="C158" s="49"/>
    </row>
    <row r="161" spans="3:3">
      <c r="C161" s="49"/>
    </row>
    <row r="164" spans="3:3">
      <c r="C164" s="49"/>
    </row>
    <row r="167" spans="3:3">
      <c r="C167" s="49"/>
    </row>
    <row r="170" spans="3:3">
      <c r="C170" s="49"/>
    </row>
    <row r="173" spans="3:3">
      <c r="C173" s="49"/>
    </row>
    <row r="176" spans="3:3">
      <c r="C176" s="49"/>
    </row>
    <row r="179" spans="3:3">
      <c r="C179" s="49"/>
    </row>
  </sheetData>
  <phoneticPr fontId="0" type="noConversion"/>
  <pageMargins left="0.98425196850393704" right="0.39370078740157483" top="0.59055118110236227" bottom="0.19685039370078741" header="0.31496062992125984" footer="0.31496062992125984"/>
  <pageSetup paperSize="9" orientation="portrait" r:id="rId1"/>
  <headerFooter alignWithMargins="0">
    <oddHeader>&amp;C8&amp;R06/05/2019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Feuil8"/>
  <dimension ref="A2:H28"/>
  <sheetViews>
    <sheetView showZeros="0" workbookViewId="0">
      <pane xSplit="6" ySplit="5" topLeftCell="G6" activePane="bottomRight" state="frozen"/>
      <selection activeCell="P25" sqref="P25"/>
      <selection pane="topRight" activeCell="P25" sqref="P25"/>
      <selection pane="bottomLeft" activeCell="P25" sqref="P25"/>
      <selection pane="bottomRight" activeCell="N48" sqref="N48"/>
    </sheetView>
  </sheetViews>
  <sheetFormatPr baseColWidth="10" defaultRowHeight="12.75"/>
  <cols>
    <col min="1" max="3" width="1.85546875" style="1" customWidth="1"/>
    <col min="4" max="4" width="19.140625" style="1" customWidth="1"/>
    <col min="5" max="5" width="4.28515625" style="1" customWidth="1"/>
    <col min="6" max="6" width="6.140625" style="1" customWidth="1"/>
    <col min="7" max="8" width="11.5703125" style="1" customWidth="1"/>
    <col min="9" max="16384" width="11.42578125" style="1"/>
  </cols>
  <sheetData>
    <row r="2" spans="1:8">
      <c r="B2" s="67"/>
      <c r="C2" s="67"/>
      <c r="D2" s="67"/>
      <c r="E2" s="33" t="s">
        <v>166</v>
      </c>
      <c r="H2" s="21"/>
    </row>
    <row r="3" spans="1:8">
      <c r="B3" s="67"/>
      <c r="C3" s="67"/>
      <c r="D3" s="67"/>
      <c r="E3" s="67"/>
      <c r="F3" s="46"/>
      <c r="H3" s="21"/>
    </row>
    <row r="4" spans="1:8">
      <c r="A4" s="68" t="s">
        <v>168</v>
      </c>
      <c r="B4" s="67"/>
      <c r="C4" s="67"/>
      <c r="D4" s="67"/>
      <c r="E4" s="67"/>
      <c r="F4" s="67"/>
    </row>
    <row r="5" spans="1:8">
      <c r="A5" s="69" t="s">
        <v>194</v>
      </c>
      <c r="B5" s="23"/>
      <c r="C5" s="23"/>
      <c r="D5" s="23"/>
      <c r="E5" s="23"/>
      <c r="F5" s="23"/>
      <c r="G5" s="45" t="s">
        <v>49</v>
      </c>
      <c r="H5" s="45" t="s">
        <v>39</v>
      </c>
    </row>
    <row r="6" spans="1:8">
      <c r="G6" s="24"/>
      <c r="H6" s="24"/>
    </row>
    <row r="7" spans="1:8">
      <c r="A7" s="1" t="s">
        <v>74</v>
      </c>
      <c r="G7" s="1">
        <v>-140792.51467926998</v>
      </c>
      <c r="H7" s="1">
        <v>-139446.59961534996</v>
      </c>
    </row>
    <row r="8" spans="1:8">
      <c r="B8" s="1" t="s">
        <v>75</v>
      </c>
      <c r="G8" s="1">
        <v>-161577.03728575999</v>
      </c>
      <c r="H8" s="1">
        <v>-213160.81703733996</v>
      </c>
    </row>
    <row r="9" spans="1:8">
      <c r="C9" s="1" t="s">
        <v>77</v>
      </c>
      <c r="G9" s="1">
        <v>-46298.479957739997</v>
      </c>
      <c r="H9" s="1">
        <v>-60778.500259459994</v>
      </c>
    </row>
    <row r="10" spans="1:8">
      <c r="D10" s="1" t="s">
        <v>188</v>
      </c>
    </row>
    <row r="11" spans="1:8">
      <c r="C11" s="1" t="s">
        <v>78</v>
      </c>
      <c r="G11" s="2">
        <v>-115278.55732801999</v>
      </c>
      <c r="H11" s="2">
        <v>-152382.31677787998</v>
      </c>
    </row>
    <row r="12" spans="1:8">
      <c r="B12" s="1" t="s">
        <v>100</v>
      </c>
      <c r="G12" s="1">
        <v>822.14294569999765</v>
      </c>
      <c r="H12" s="1">
        <v>62515.469732390004</v>
      </c>
    </row>
    <row r="13" spans="1:8">
      <c r="C13" s="1" t="s">
        <v>79</v>
      </c>
      <c r="G13" s="1">
        <v>822.14294569999765</v>
      </c>
      <c r="H13" s="1">
        <v>62515.469732390004</v>
      </c>
    </row>
    <row r="14" spans="1:8">
      <c r="C14" s="1" t="s">
        <v>80</v>
      </c>
      <c r="G14" s="1">
        <v>0</v>
      </c>
      <c r="H14" s="1">
        <v>0</v>
      </c>
    </row>
    <row r="15" spans="1:8">
      <c r="B15" s="1" t="s">
        <v>76</v>
      </c>
      <c r="G15" s="1">
        <v>19962.379660789993</v>
      </c>
      <c r="H15" s="1">
        <v>11198.747689599972</v>
      </c>
    </row>
    <row r="16" spans="1:8">
      <c r="C16" s="1" t="s">
        <v>79</v>
      </c>
      <c r="G16" s="1">
        <v>19953.027497589992</v>
      </c>
      <c r="H16" s="1">
        <v>9802.2925865999714</v>
      </c>
    </row>
    <row r="17" spans="1:8">
      <c r="C17" s="1" t="s">
        <v>80</v>
      </c>
      <c r="G17" s="1">
        <v>9.3521631999999997</v>
      </c>
      <c r="H17" s="1">
        <v>1396.4551030000002</v>
      </c>
    </row>
    <row r="19" spans="1:8">
      <c r="A19" s="1" t="s">
        <v>183</v>
      </c>
      <c r="G19" s="1">
        <v>-36205.858574999998</v>
      </c>
      <c r="H19" s="1">
        <v>-43743.150184999999</v>
      </c>
    </row>
    <row r="20" spans="1:8">
      <c r="B20" s="1" t="s">
        <v>191</v>
      </c>
      <c r="G20" s="1">
        <v>-39879.891097</v>
      </c>
      <c r="H20" s="1">
        <v>-58005.9974908</v>
      </c>
    </row>
    <row r="21" spans="1:8">
      <c r="B21" s="1" t="s">
        <v>100</v>
      </c>
      <c r="G21" s="1">
        <v>3674.032522</v>
      </c>
      <c r="H21" s="1">
        <v>14262.8473058</v>
      </c>
    </row>
    <row r="22" spans="1:8">
      <c r="C22" s="1" t="s">
        <v>184</v>
      </c>
    </row>
    <row r="23" spans="1:8">
      <c r="C23" s="1" t="s">
        <v>185</v>
      </c>
      <c r="G23" s="1">
        <v>3674.032522</v>
      </c>
      <c r="H23" s="1">
        <v>14262.8473058</v>
      </c>
    </row>
    <row r="25" spans="1:8">
      <c r="A25" s="1" t="s">
        <v>201</v>
      </c>
      <c r="G25" s="1">
        <v>-835</v>
      </c>
      <c r="H25" s="1">
        <v>-33730</v>
      </c>
    </row>
    <row r="27" spans="1:8">
      <c r="A27" s="3" t="s">
        <v>94</v>
      </c>
      <c r="B27" s="3"/>
      <c r="C27" s="3"/>
      <c r="D27" s="3"/>
      <c r="E27" s="3"/>
      <c r="F27" s="3"/>
      <c r="G27" s="3">
        <v>-177833.37325426997</v>
      </c>
      <c r="H27" s="3">
        <v>-216919.74980034996</v>
      </c>
    </row>
    <row r="28" spans="1:8">
      <c r="A28" s="23"/>
      <c r="B28" s="23"/>
      <c r="C28" s="23"/>
      <c r="D28" s="23"/>
      <c r="E28" s="23"/>
      <c r="F28" s="23"/>
      <c r="G28" s="23"/>
      <c r="H28" s="23"/>
    </row>
  </sheetData>
  <phoneticPr fontId="0" type="noConversion"/>
  <pageMargins left="0.98425196850393704" right="0.39370078740157483" top="0.59055118110236227" bottom="0.19685039370078741" header="0.31496062992125984" footer="0.31496062992125984"/>
  <pageSetup paperSize="9" orientation="portrait" r:id="rId1"/>
  <headerFooter alignWithMargins="0">
    <oddHeader>&amp;C9&amp;R06/05/2019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Feuil9"/>
  <dimension ref="A1:H50"/>
  <sheetViews>
    <sheetView showZeros="0" workbookViewId="0">
      <pane xSplit="6" ySplit="4" topLeftCell="G5" activePane="bottomRight" state="frozen"/>
      <selection activeCell="P25" sqref="P25"/>
      <selection pane="topRight" activeCell="P25" sqref="P25"/>
      <selection pane="bottomLeft" activeCell="P25" sqref="P25"/>
      <selection pane="bottomRight" activeCell="P25" sqref="P25"/>
    </sheetView>
  </sheetViews>
  <sheetFormatPr baseColWidth="10" defaultRowHeight="12.75"/>
  <cols>
    <col min="1" max="1" width="2.28515625" style="1" customWidth="1"/>
    <col min="2" max="2" width="1.85546875" style="1" customWidth="1"/>
    <col min="3" max="3" width="2.140625" style="1" customWidth="1"/>
    <col min="4" max="4" width="4.42578125" style="1" customWidth="1"/>
    <col min="5" max="5" width="11.42578125" style="1"/>
    <col min="6" max="6" width="14" style="1" customWidth="1"/>
    <col min="7" max="8" width="10.5703125" style="1" customWidth="1"/>
    <col min="9" max="16384" width="11.42578125" style="1"/>
  </cols>
  <sheetData>
    <row r="1" spans="1:8" ht="9.9499999999999993" customHeight="1"/>
    <row r="2" spans="1:8">
      <c r="E2" s="33" t="s">
        <v>166</v>
      </c>
      <c r="F2" s="61"/>
      <c r="H2" s="20"/>
    </row>
    <row r="3" spans="1:8" ht="9.9499999999999993" customHeight="1"/>
    <row r="4" spans="1:8">
      <c r="A4" s="31" t="s">
        <v>171</v>
      </c>
      <c r="B4" s="23"/>
      <c r="C4" s="23"/>
      <c r="D4" s="23"/>
      <c r="E4" s="23"/>
      <c r="F4" s="23"/>
      <c r="G4" s="45" t="s">
        <v>49</v>
      </c>
      <c r="H4" s="45" t="s">
        <v>39</v>
      </c>
    </row>
    <row r="5" spans="1:8" ht="9.9499999999999993" customHeight="1"/>
    <row r="6" spans="1:8" s="27" customFormat="1">
      <c r="A6" s="27" t="s">
        <v>18</v>
      </c>
      <c r="G6" s="27">
        <v>143728.2303720148</v>
      </c>
      <c r="H6" s="27">
        <v>154253.28444577719</v>
      </c>
    </row>
    <row r="7" spans="1:8">
      <c r="B7" s="1" t="s">
        <v>19</v>
      </c>
      <c r="G7" s="1">
        <v>154670.65602251299</v>
      </c>
      <c r="H7" s="1">
        <v>185303.445827344</v>
      </c>
    </row>
    <row r="8" spans="1:8">
      <c r="C8" s="1" t="s">
        <v>81</v>
      </c>
      <c r="G8" s="1">
        <v>154670.65602251299</v>
      </c>
      <c r="H8" s="1">
        <v>185303.445827344</v>
      </c>
    </row>
    <row r="9" spans="1:8" ht="9.9499999999999993" customHeight="1">
      <c r="G9" s="2"/>
      <c r="H9" s="2"/>
    </row>
    <row r="10" spans="1:8">
      <c r="B10" s="1" t="s">
        <v>82</v>
      </c>
      <c r="G10" s="2">
        <v>-10942.4256504982</v>
      </c>
      <c r="H10" s="2">
        <v>-31050.161381566802</v>
      </c>
    </row>
    <row r="11" spans="1:8">
      <c r="B11" s="1" t="s">
        <v>195</v>
      </c>
      <c r="G11" s="1">
        <v>0</v>
      </c>
      <c r="H11" s="1">
        <v>0</v>
      </c>
    </row>
    <row r="12" spans="1:8" ht="9.9499999999999993" customHeight="1"/>
    <row r="13" spans="1:8" s="27" customFormat="1">
      <c r="A13" s="27" t="s">
        <v>21</v>
      </c>
      <c r="G13" s="27">
        <v>109064.97467344234</v>
      </c>
      <c r="H13" s="27">
        <v>127654.46586024504</v>
      </c>
    </row>
    <row r="14" spans="1:8">
      <c r="B14" s="3" t="s">
        <v>22</v>
      </c>
      <c r="C14" s="3"/>
      <c r="D14" s="3"/>
      <c r="E14" s="3"/>
      <c r="F14" s="3"/>
      <c r="G14" s="3">
        <v>126728.55289991823</v>
      </c>
      <c r="H14" s="3">
        <v>178317.74166630761</v>
      </c>
    </row>
    <row r="15" spans="1:8">
      <c r="C15" s="1" t="s">
        <v>83</v>
      </c>
      <c r="G15" s="1">
        <v>23548.449610669864</v>
      </c>
      <c r="H15" s="1">
        <v>-100834.29322815</v>
      </c>
    </row>
    <row r="16" spans="1:8">
      <c r="D16" s="1" t="s">
        <v>84</v>
      </c>
      <c r="G16" s="2">
        <v>16626.101466939785</v>
      </c>
      <c r="H16" s="2">
        <v>-11895.471190120094</v>
      </c>
    </row>
    <row r="17" spans="2:8">
      <c r="D17" s="62" t="s">
        <v>161</v>
      </c>
      <c r="E17" s="1" t="s">
        <v>163</v>
      </c>
      <c r="G17" s="2">
        <v>0</v>
      </c>
      <c r="H17" s="2">
        <v>0</v>
      </c>
    </row>
    <row r="18" spans="2:8">
      <c r="D18" s="1" t="s">
        <v>85</v>
      </c>
      <c r="G18" s="2">
        <v>-6922.3481437300798</v>
      </c>
      <c r="H18" s="2">
        <v>88938.822038029903</v>
      </c>
    </row>
    <row r="19" spans="2:8">
      <c r="D19" s="62" t="s">
        <v>161</v>
      </c>
      <c r="E19" s="1" t="s">
        <v>164</v>
      </c>
      <c r="G19" s="2">
        <v>15450.071666689999</v>
      </c>
      <c r="H19" s="2">
        <v>166833.20226858</v>
      </c>
    </row>
    <row r="20" spans="2:8">
      <c r="E20" s="1" t="s">
        <v>162</v>
      </c>
      <c r="G20" s="2">
        <v>-22837.672100110067</v>
      </c>
      <c r="H20" s="2">
        <v>-70060.592272260052</v>
      </c>
    </row>
    <row r="21" spans="2:8">
      <c r="E21" s="1" t="s">
        <v>178</v>
      </c>
      <c r="G21" s="2">
        <v>4133.7312039300004</v>
      </c>
      <c r="H21" s="2">
        <v>-6451.7725144699998</v>
      </c>
    </row>
    <row r="22" spans="2:8" ht="9.9499999999999993" customHeight="1"/>
    <row r="23" spans="2:8">
      <c r="C23" s="1" t="s">
        <v>86</v>
      </c>
      <c r="G23" s="1">
        <v>103180.10328924836</v>
      </c>
      <c r="H23" s="1">
        <v>279152.03489445761</v>
      </c>
    </row>
    <row r="24" spans="2:8">
      <c r="D24" s="1" t="s">
        <v>84</v>
      </c>
      <c r="G24" s="2">
        <v>141216.93648018246</v>
      </c>
      <c r="H24" s="2">
        <v>282083.87597116502</v>
      </c>
    </row>
    <row r="25" spans="2:8">
      <c r="D25" s="1" t="s">
        <v>85</v>
      </c>
      <c r="G25" s="2">
        <v>38036.833190934092</v>
      </c>
      <c r="H25" s="2">
        <v>2931.8410767074092</v>
      </c>
    </row>
    <row r="26" spans="2:8" ht="9.9499999999999993" customHeight="1"/>
    <row r="27" spans="2:8" s="3" customFormat="1">
      <c r="B27" s="3" t="s">
        <v>23</v>
      </c>
      <c r="G27" s="3">
        <v>440.23443917000259</v>
      </c>
      <c r="H27" s="3">
        <v>-543.43621821999841</v>
      </c>
    </row>
    <row r="28" spans="2:8">
      <c r="C28" s="1" t="s">
        <v>87</v>
      </c>
      <c r="G28" s="2"/>
      <c r="H28" s="2"/>
    </row>
    <row r="29" spans="2:8">
      <c r="C29" s="1" t="s">
        <v>88</v>
      </c>
      <c r="G29" s="2">
        <v>440.23443917000259</v>
      </c>
      <c r="H29" s="2">
        <v>-543.43621821999841</v>
      </c>
    </row>
    <row r="30" spans="2:8" ht="9.9499999999999993" customHeight="1"/>
    <row r="31" spans="2:8" s="3" customFormat="1">
      <c r="B31" s="3" t="s">
        <v>89</v>
      </c>
      <c r="G31" s="3">
        <v>-32701</v>
      </c>
      <c r="H31" s="3">
        <v>-23516</v>
      </c>
    </row>
    <row r="32" spans="2:8">
      <c r="C32" s="1" t="s">
        <v>92</v>
      </c>
      <c r="G32" s="1">
        <v>-28810</v>
      </c>
      <c r="H32" s="1">
        <v>-30140</v>
      </c>
    </row>
    <row r="33" spans="2:8">
      <c r="D33" s="1" t="s">
        <v>90</v>
      </c>
      <c r="G33" s="2">
        <v>2130</v>
      </c>
      <c r="H33" s="2">
        <v>13580</v>
      </c>
    </row>
    <row r="34" spans="2:8">
      <c r="D34" s="1" t="s">
        <v>91</v>
      </c>
      <c r="G34" s="2">
        <v>30940</v>
      </c>
      <c r="H34" s="2">
        <v>43720</v>
      </c>
    </row>
    <row r="35" spans="2:8">
      <c r="C35" s="1" t="s">
        <v>127</v>
      </c>
      <c r="G35" s="1">
        <v>-3891</v>
      </c>
      <c r="H35" s="1">
        <v>13180</v>
      </c>
    </row>
    <row r="36" spans="2:8">
      <c r="D36" s="1" t="s">
        <v>90</v>
      </c>
      <c r="G36" s="2">
        <v>6869</v>
      </c>
      <c r="H36" s="2">
        <v>32629</v>
      </c>
    </row>
    <row r="37" spans="2:8">
      <c r="D37" s="1" t="s">
        <v>91</v>
      </c>
      <c r="G37" s="2">
        <v>10760</v>
      </c>
      <c r="H37" s="2">
        <v>19449</v>
      </c>
    </row>
    <row r="38" spans="2:8">
      <c r="C38" s="1" t="s">
        <v>156</v>
      </c>
      <c r="G38" s="1">
        <v>0</v>
      </c>
      <c r="H38" s="1">
        <v>-6556</v>
      </c>
    </row>
    <row r="39" spans="2:8">
      <c r="D39" s="1" t="s">
        <v>90</v>
      </c>
      <c r="G39" s="2"/>
      <c r="H39" s="2"/>
    </row>
    <row r="40" spans="2:8">
      <c r="D40" s="1" t="s">
        <v>91</v>
      </c>
      <c r="G40" s="2"/>
      <c r="H40" s="2">
        <v>6556</v>
      </c>
    </row>
    <row r="41" spans="2:8">
      <c r="C41" s="1" t="s">
        <v>172</v>
      </c>
      <c r="G41" s="2"/>
      <c r="H41" s="2"/>
    </row>
    <row r="42" spans="2:8" s="21" customFormat="1" ht="9.9499999999999993" customHeight="1">
      <c r="G42" s="22"/>
      <c r="H42" s="22"/>
    </row>
    <row r="43" spans="2:8" s="3" customFormat="1">
      <c r="B43" s="3" t="s">
        <v>186</v>
      </c>
      <c r="D43" s="80"/>
      <c r="E43" s="80"/>
      <c r="F43" s="81"/>
      <c r="G43" s="82">
        <v>14597.187334354105</v>
      </c>
      <c r="H43" s="82">
        <v>-26603.839587842594</v>
      </c>
    </row>
    <row r="44" spans="2:8">
      <c r="C44" s="63" t="s">
        <v>122</v>
      </c>
      <c r="D44" s="63"/>
      <c r="E44" s="63"/>
      <c r="F44" s="15"/>
      <c r="G44" s="15">
        <v>-23439.645856579988</v>
      </c>
      <c r="H44" s="15">
        <v>-29535.680664550004</v>
      </c>
    </row>
    <row r="45" spans="2:8">
      <c r="B45" s="63"/>
      <c r="D45" s="63" t="s">
        <v>56</v>
      </c>
      <c r="E45" s="64"/>
      <c r="F45" s="2"/>
      <c r="G45" s="2">
        <v>51420.04403546</v>
      </c>
      <c r="H45" s="2">
        <v>101756.18980708999</v>
      </c>
    </row>
    <row r="46" spans="2:8">
      <c r="B46" s="63"/>
      <c r="D46" s="63" t="s">
        <v>57</v>
      </c>
      <c r="E46" s="64"/>
      <c r="F46" s="2"/>
      <c r="G46" s="2">
        <v>27980.398178880012</v>
      </c>
      <c r="H46" s="2">
        <v>72220.509142539988</v>
      </c>
    </row>
    <row r="47" spans="2:8">
      <c r="C47" s="63" t="s">
        <v>123</v>
      </c>
      <c r="D47" s="63"/>
      <c r="E47" s="63"/>
      <c r="F47" s="15"/>
      <c r="G47" s="15">
        <v>38036.833190934092</v>
      </c>
      <c r="H47" s="15">
        <v>2931.8410767074092</v>
      </c>
    </row>
    <row r="48" spans="2:8">
      <c r="B48" s="63"/>
      <c r="D48" s="63" t="s">
        <v>59</v>
      </c>
      <c r="E48" s="64"/>
      <c r="F48" s="2"/>
      <c r="G48" s="2">
        <v>0</v>
      </c>
      <c r="H48" s="2">
        <v>0</v>
      </c>
    </row>
    <row r="49" spans="1:8">
      <c r="B49" s="63"/>
      <c r="D49" s="65" t="s">
        <v>60</v>
      </c>
      <c r="E49" s="66"/>
      <c r="F49" s="22"/>
      <c r="G49" s="22">
        <v>38036.833190934092</v>
      </c>
      <c r="H49" s="22">
        <v>2931.8410767074092</v>
      </c>
    </row>
    <row r="50" spans="1:8" ht="9.9499999999999993" customHeight="1">
      <c r="A50" s="23"/>
      <c r="B50" s="23"/>
      <c r="C50" s="23"/>
      <c r="D50" s="23"/>
      <c r="E50" s="23"/>
      <c r="F50" s="23"/>
      <c r="G50" s="23"/>
      <c r="H50" s="23"/>
    </row>
  </sheetData>
  <phoneticPr fontId="0" type="noConversion"/>
  <pageMargins left="0.98425196850393704" right="0.39370078740157483" top="0.39370078740157483" bottom="0.19685039370078741" header="0.31496062992125984" footer="0.31496062992125984"/>
  <pageSetup paperSize="9" orientation="portrait" r:id="rId1"/>
  <headerFooter alignWithMargins="0">
    <oddHeader>&amp;C10&amp;R06/05/2019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20</vt:i4>
      </vt:variant>
    </vt:vector>
  </HeadingPairs>
  <TitlesOfParts>
    <vt:vector size="30" baseType="lpstr">
      <vt:lpstr>OGT</vt:lpstr>
      <vt:lpstr>recettes fiscales</vt:lpstr>
      <vt:lpstr>recettes non fisc</vt:lpstr>
      <vt:lpstr>dons courants</vt:lpstr>
      <vt:lpstr>dépenses courantes</vt:lpstr>
      <vt:lpstr>AONT</vt:lpstr>
      <vt:lpstr>dép en capital</vt:lpstr>
      <vt:lpstr>variation api</vt:lpstr>
      <vt:lpstr>financement</vt:lpstr>
      <vt:lpstr>prêts</vt:lpstr>
      <vt:lpstr>AONT!Impression_des_titres</vt:lpstr>
      <vt:lpstr>'dép en capital'!Impression_des_titres</vt:lpstr>
      <vt:lpstr>'dépenses courantes'!Impression_des_titres</vt:lpstr>
      <vt:lpstr>'dons courants'!Impression_des_titres</vt:lpstr>
      <vt:lpstr>financement!Impression_des_titres</vt:lpstr>
      <vt:lpstr>OGT!Impression_des_titres</vt:lpstr>
      <vt:lpstr>prêts!Impression_des_titres</vt:lpstr>
      <vt:lpstr>'recettes fiscales'!Impression_des_titres</vt:lpstr>
      <vt:lpstr>'recettes non fisc'!Impression_des_titres</vt:lpstr>
      <vt:lpstr>'variation api'!Impression_des_titres</vt:lpstr>
      <vt:lpstr>AONT!Zone_d_impression</vt:lpstr>
      <vt:lpstr>'dép en capital'!Zone_d_impression</vt:lpstr>
      <vt:lpstr>'dépenses courantes'!Zone_d_impression</vt:lpstr>
      <vt:lpstr>'dons courants'!Zone_d_impression</vt:lpstr>
      <vt:lpstr>financement!Zone_d_impression</vt:lpstr>
      <vt:lpstr>OGT!Zone_d_impression</vt:lpstr>
      <vt:lpstr>prêts!Zone_d_impression</vt:lpstr>
      <vt:lpstr>'recettes fiscales'!Zone_d_impression</vt:lpstr>
      <vt:lpstr>'recettes non fisc'!Zone_d_impression</vt:lpstr>
      <vt:lpstr>'variation api'!Zone_d_impression</vt:lpstr>
    </vt:vector>
  </TitlesOfParts>
  <Company>SERVICE DES ETUDES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DIRECTION GENERALE DU TRESOR</dc:creator>
  <cp:lastModifiedBy>Tahina</cp:lastModifiedBy>
  <cp:lastPrinted>2019-05-09T07:32:51Z</cp:lastPrinted>
  <dcterms:created xsi:type="dcterms:W3CDTF">2000-03-29T06:57:07Z</dcterms:created>
  <dcterms:modified xsi:type="dcterms:W3CDTF">2019-05-09T07:36:44Z</dcterms:modified>
</cp:coreProperties>
</file>